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documents\active\masterlists\z\"/>
    </mc:Choice>
  </mc:AlternateContent>
  <xr:revisionPtr revIDLastSave="0" documentId="13_ncr:1_{C08D0889-71F7-4FA3-9102-99F56F59EDCA}" xr6:coauthVersionLast="47" xr6:coauthVersionMax="47" xr10:uidLastSave="{00000000-0000-0000-0000-000000000000}"/>
  <bookViews>
    <workbookView xWindow="-120" yWindow="-120" windowWidth="21840" windowHeight="13140" tabRatio="940" xr2:uid="{00000000-000D-0000-FFFF-FFFF00000000}"/>
  </bookViews>
  <sheets>
    <sheet name="Stats" sheetId="1133" r:id="rId1"/>
    <sheet name="POST-CODE" sheetId="52695" r:id="rId2"/>
    <sheet name="Atlas" sheetId="8" r:id="rId3"/>
    <sheet name="King" sheetId="52706" r:id="rId4"/>
    <sheet name="MF" sheetId="52708" r:id="rId5"/>
    <sheet name="Skywald" sheetId="52705" r:id="rId6"/>
    <sheet name="Tower" sheetId="515" r:id="rId7"/>
    <sheet name="Warren" sheetId="115" r:id="rId8"/>
    <sheet name="Other" sheetId="52707" r:id="rId9"/>
  </sheets>
  <definedNames>
    <definedName name="_xlnm._FilterDatabase" localSheetId="2" hidden="1">Atlas!$A$1:$K$73</definedName>
    <definedName name="_xlnm._FilterDatabase" localSheetId="3" hidden="1">King!$A$1:$K$102</definedName>
    <definedName name="_xlnm._FilterDatabase" localSheetId="4" hidden="1">MF!$A$1:$K$304</definedName>
    <definedName name="_xlnm._FilterDatabase" localSheetId="8" hidden="1">Other!$A$1:$K$130</definedName>
    <definedName name="_xlnm._FilterDatabase" localSheetId="5" hidden="1">Skywald!$A$1:$K$88</definedName>
    <definedName name="_xlnm._FilterDatabase" localSheetId="6" hidden="1">Tower!$A$1:$K$81</definedName>
    <definedName name="_xlnm._FilterDatabase" localSheetId="7" hidden="1">Warren!$A$1:$K$715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52695" l="1"/>
  <c r="H41" i="52695"/>
  <c r="G41" i="52695"/>
  <c r="F41" i="52695"/>
  <c r="C41" i="52695"/>
  <c r="C39" i="52695"/>
  <c r="C33" i="52695"/>
  <c r="C32" i="52695"/>
  <c r="C31" i="52695"/>
  <c r="C30" i="52695"/>
  <c r="C29" i="52695"/>
  <c r="C28" i="52695"/>
  <c r="C27" i="52695"/>
  <c r="C26" i="52695"/>
  <c r="C25" i="52695"/>
  <c r="C24" i="52695"/>
  <c r="C23" i="52695"/>
  <c r="C22" i="52695"/>
  <c r="C21" i="52695"/>
  <c r="C20" i="52695"/>
  <c r="C19" i="52695"/>
  <c r="C18" i="52695"/>
  <c r="C17" i="52695"/>
  <c r="C16" i="52695"/>
  <c r="C15" i="52695"/>
  <c r="C14" i="52695"/>
  <c r="C13" i="52695"/>
  <c r="C12" i="52695"/>
  <c r="C11" i="52695"/>
  <c r="C10" i="52695"/>
  <c r="C9" i="52695"/>
  <c r="C8" i="52695"/>
  <c r="C7" i="52695"/>
  <c r="C6" i="52695"/>
  <c r="C5" i="52695"/>
  <c r="E41" i="52695"/>
  <c r="D41" i="52695"/>
  <c r="J12" i="1133" l="1"/>
  <c r="I12" i="1133"/>
  <c r="M12" i="1133" s="1"/>
  <c r="J14" i="1133"/>
  <c r="I14" i="1133"/>
  <c r="J13" i="1133"/>
  <c r="I13" i="1133"/>
  <c r="J11" i="1133"/>
  <c r="I11" i="1133"/>
  <c r="M11" i="1133" s="1"/>
  <c r="J10" i="1133"/>
  <c r="I10" i="1133"/>
  <c r="J9" i="1133"/>
  <c r="I9" i="1133"/>
  <c r="J8" i="1133"/>
  <c r="I8" i="1133"/>
  <c r="M8" i="1133" s="1"/>
  <c r="J7" i="1133"/>
  <c r="I7" i="1133"/>
  <c r="M7" i="1133" s="1"/>
  <c r="J6" i="1133"/>
  <c r="I6" i="1133"/>
  <c r="M6" i="1133" s="1"/>
  <c r="J5" i="1133"/>
  <c r="I5" i="1133"/>
  <c r="L9" i="1133" l="1"/>
  <c r="M9" i="1133"/>
  <c r="L14" i="1133"/>
  <c r="M14" i="1133"/>
  <c r="L10" i="1133"/>
  <c r="M10" i="1133"/>
  <c r="L13" i="1133"/>
  <c r="M13" i="1133"/>
  <c r="L5" i="1133"/>
  <c r="M5" i="1133"/>
  <c r="L7" i="1133"/>
  <c r="L11" i="1133"/>
  <c r="L8" i="1133"/>
  <c r="L12" i="1133"/>
  <c r="K6" i="1133"/>
  <c r="K5" i="1133"/>
  <c r="K7" i="1133"/>
  <c r="K9" i="1133"/>
  <c r="K11" i="1133"/>
  <c r="K14" i="1133"/>
  <c r="K8" i="1133"/>
  <c r="K10" i="1133"/>
  <c r="K13" i="1133"/>
  <c r="K12" i="1133"/>
  <c r="L6" i="1133"/>
  <c r="D5" i="52695" l="1"/>
  <c r="E5" i="52695"/>
  <c r="F5" i="52695"/>
  <c r="G5" i="52695"/>
  <c r="H5" i="52695"/>
  <c r="I5" i="52695"/>
  <c r="D6" i="52695"/>
  <c r="E6" i="52695"/>
  <c r="F6" i="52695"/>
  <c r="G6" i="52695"/>
  <c r="H6" i="52695"/>
  <c r="I6" i="52695"/>
  <c r="D7" i="52695"/>
  <c r="E7" i="52695"/>
  <c r="F7" i="52695"/>
  <c r="G7" i="52695"/>
  <c r="H7" i="52695"/>
  <c r="I7" i="52695"/>
  <c r="F7" i="1133"/>
  <c r="E39" i="52695"/>
  <c r="E33" i="52695"/>
  <c r="E32" i="52695"/>
  <c r="E31" i="52695"/>
  <c r="E30" i="52695"/>
  <c r="E29" i="52695"/>
  <c r="E28" i="52695"/>
  <c r="E27" i="52695"/>
  <c r="E26" i="52695"/>
  <c r="E25" i="52695"/>
  <c r="E24" i="52695"/>
  <c r="E23" i="52695"/>
  <c r="E22" i="52695"/>
  <c r="E21" i="52695"/>
  <c r="E20" i="52695"/>
  <c r="E19" i="52695"/>
  <c r="E18" i="52695"/>
  <c r="E17" i="52695"/>
  <c r="E16" i="52695"/>
  <c r="E15" i="52695"/>
  <c r="E14" i="52695"/>
  <c r="E13" i="52695"/>
  <c r="E12" i="52695"/>
  <c r="E11" i="52695"/>
  <c r="E10" i="52695"/>
  <c r="E9" i="52695"/>
  <c r="E8" i="52695"/>
  <c r="F9" i="1133"/>
  <c r="F8" i="1133"/>
  <c r="F6" i="1133"/>
  <c r="F5" i="1133"/>
  <c r="I39" i="52695"/>
  <c r="B11" i="1133" s="1"/>
  <c r="I33" i="52695"/>
  <c r="I32" i="52695"/>
  <c r="I31" i="52695"/>
  <c r="I30" i="52695"/>
  <c r="I29" i="52695"/>
  <c r="I28" i="52695"/>
  <c r="I27" i="52695"/>
  <c r="I26" i="52695"/>
  <c r="I25" i="52695"/>
  <c r="I24" i="52695"/>
  <c r="I23" i="52695"/>
  <c r="I22" i="52695"/>
  <c r="I21" i="52695"/>
  <c r="I20" i="52695"/>
  <c r="I19" i="52695"/>
  <c r="I18" i="52695"/>
  <c r="I17" i="52695"/>
  <c r="I16" i="52695"/>
  <c r="I15" i="52695"/>
  <c r="I14" i="52695"/>
  <c r="I13" i="52695"/>
  <c r="I12" i="52695"/>
  <c r="I11" i="52695"/>
  <c r="I10" i="52695"/>
  <c r="I9" i="52695"/>
  <c r="I8" i="52695"/>
  <c r="D33" i="52695"/>
  <c r="D32" i="52695"/>
  <c r="D31" i="52695"/>
  <c r="D30" i="52695"/>
  <c r="D29" i="52695"/>
  <c r="D28" i="52695"/>
  <c r="D27" i="52695"/>
  <c r="D26" i="52695"/>
  <c r="D25" i="52695"/>
  <c r="D24" i="52695"/>
  <c r="D23" i="52695"/>
  <c r="D22" i="52695"/>
  <c r="D21" i="52695"/>
  <c r="D20" i="52695"/>
  <c r="D19" i="52695"/>
  <c r="D18" i="52695"/>
  <c r="D17" i="52695"/>
  <c r="D16" i="52695"/>
  <c r="D15" i="52695"/>
  <c r="D14" i="52695"/>
  <c r="D13" i="52695"/>
  <c r="D12" i="52695"/>
  <c r="D11" i="52695"/>
  <c r="D10" i="52695"/>
  <c r="D9" i="52695"/>
  <c r="D8" i="52695"/>
  <c r="D39" i="52695"/>
  <c r="B6" i="1133" s="1"/>
  <c r="F39" i="52695"/>
  <c r="B8" i="1133" s="1"/>
  <c r="F8" i="52695"/>
  <c r="F9" i="52695"/>
  <c r="F10" i="52695"/>
  <c r="F11" i="52695"/>
  <c r="F12" i="52695"/>
  <c r="F13" i="52695"/>
  <c r="F14" i="52695"/>
  <c r="F15" i="52695"/>
  <c r="F16" i="52695"/>
  <c r="F17" i="52695"/>
  <c r="F18" i="52695"/>
  <c r="F19" i="52695"/>
  <c r="F20" i="52695"/>
  <c r="F21" i="52695"/>
  <c r="F22" i="52695"/>
  <c r="F23" i="52695"/>
  <c r="F24" i="52695"/>
  <c r="F25" i="52695"/>
  <c r="F26" i="52695"/>
  <c r="F27" i="52695"/>
  <c r="F28" i="52695"/>
  <c r="F29" i="52695"/>
  <c r="F30" i="52695"/>
  <c r="F31" i="52695"/>
  <c r="F32" i="52695"/>
  <c r="F33" i="52695"/>
  <c r="G8" i="52695"/>
  <c r="H8" i="52695"/>
  <c r="G9" i="52695"/>
  <c r="H9" i="52695"/>
  <c r="G10" i="52695"/>
  <c r="H10" i="52695"/>
  <c r="G11" i="52695"/>
  <c r="H11" i="52695"/>
  <c r="G12" i="52695"/>
  <c r="H12" i="52695"/>
  <c r="G13" i="52695"/>
  <c r="H13" i="52695"/>
  <c r="G14" i="52695"/>
  <c r="H14" i="52695"/>
  <c r="G15" i="52695"/>
  <c r="H15" i="52695"/>
  <c r="G16" i="52695"/>
  <c r="H16" i="52695"/>
  <c r="G17" i="52695"/>
  <c r="H17" i="52695"/>
  <c r="G18" i="52695"/>
  <c r="H18" i="52695"/>
  <c r="G19" i="52695"/>
  <c r="H19" i="52695"/>
  <c r="G20" i="52695"/>
  <c r="H20" i="52695"/>
  <c r="G21" i="52695"/>
  <c r="H21" i="52695"/>
  <c r="G22" i="52695"/>
  <c r="H22" i="52695"/>
  <c r="G23" i="52695"/>
  <c r="H23" i="52695"/>
  <c r="G24" i="52695"/>
  <c r="H24" i="52695"/>
  <c r="G25" i="52695"/>
  <c r="H25" i="52695"/>
  <c r="G26" i="52695"/>
  <c r="H26" i="52695"/>
  <c r="G27" i="52695"/>
  <c r="H27" i="52695"/>
  <c r="G28" i="52695"/>
  <c r="H28" i="52695"/>
  <c r="G29" i="52695"/>
  <c r="H29" i="52695"/>
  <c r="G30" i="52695"/>
  <c r="H30" i="52695"/>
  <c r="G31" i="52695"/>
  <c r="H31" i="52695"/>
  <c r="G32" i="52695"/>
  <c r="H32" i="52695"/>
  <c r="G33" i="52695"/>
  <c r="H33" i="52695"/>
  <c r="B5" i="1133"/>
  <c r="G39" i="52695"/>
  <c r="B9" i="1133" s="1"/>
  <c r="H39" i="52695"/>
  <c r="B10" i="1133" s="1"/>
  <c r="B7" i="1133"/>
  <c r="F11" i="1133"/>
  <c r="H34" i="52695"/>
  <c r="B20" i="52695" l="1"/>
  <c r="B5" i="52695"/>
  <c r="H35" i="52695"/>
  <c r="H37" i="52695"/>
  <c r="H36" i="52695"/>
  <c r="B32" i="52695"/>
  <c r="B28" i="52695"/>
  <c r="G34" i="52695"/>
  <c r="G37" i="52695"/>
  <c r="B25" i="52695"/>
  <c r="B27" i="52695"/>
  <c r="G35" i="52695"/>
  <c r="G36" i="52695"/>
  <c r="B41" i="52695"/>
  <c r="B22" i="52695"/>
  <c r="B26" i="52695"/>
  <c r="F37" i="52695"/>
  <c r="F36" i="52695"/>
  <c r="F34" i="52695"/>
  <c r="B29" i="52695"/>
  <c r="F35" i="52695"/>
  <c r="B14" i="52695"/>
  <c r="E34" i="52695"/>
  <c r="B7" i="52695"/>
  <c r="B16" i="52695"/>
  <c r="E35" i="52695"/>
  <c r="E36" i="52695"/>
  <c r="E37" i="52695"/>
  <c r="B33" i="52695"/>
  <c r="D34" i="52695"/>
  <c r="D35" i="52695"/>
  <c r="D37" i="52695"/>
  <c r="B17" i="52695"/>
  <c r="B10" i="52695"/>
  <c r="D36" i="52695"/>
  <c r="B31" i="52695"/>
  <c r="B23" i="52695"/>
  <c r="B11" i="52695"/>
  <c r="C34" i="52695"/>
  <c r="B39" i="52695"/>
  <c r="B15" i="52695"/>
  <c r="B19" i="52695"/>
  <c r="C37" i="52695"/>
  <c r="B8" i="52695"/>
  <c r="B24" i="52695"/>
  <c r="B9" i="52695"/>
  <c r="B21" i="52695"/>
  <c r="C36" i="52695"/>
  <c r="B13" i="52695"/>
  <c r="I35" i="52695"/>
  <c r="I37" i="52695"/>
  <c r="I34" i="52695"/>
  <c r="B18" i="52695"/>
  <c r="I36" i="52695"/>
  <c r="B6" i="52695"/>
  <c r="B12" i="1133"/>
  <c r="B30" i="52695"/>
  <c r="C35" i="52695"/>
  <c r="B12" i="52695"/>
  <c r="H38" i="52695" l="1"/>
  <c r="H40" i="52695" s="1"/>
  <c r="F10" i="1133" s="1"/>
  <c r="F12" i="1133" s="1"/>
  <c r="B13" i="1133" s="1"/>
  <c r="C10" i="1133"/>
  <c r="D10" i="1133" s="1"/>
  <c r="G38" i="52695"/>
  <c r="C9" i="1133" s="1"/>
  <c r="B42" i="52695"/>
  <c r="F38" i="52695"/>
  <c r="C8" i="1133" s="1"/>
  <c r="E38" i="52695"/>
  <c r="D38" i="52695"/>
  <c r="D40" i="52695" s="1"/>
  <c r="B36" i="52695"/>
  <c r="B37" i="52695"/>
  <c r="C38" i="52695"/>
  <c r="C5" i="1133" s="1"/>
  <c r="D5" i="1133" s="1"/>
  <c r="B34" i="52695"/>
  <c r="I38" i="52695"/>
  <c r="I40" i="52695" s="1"/>
  <c r="B35" i="52695"/>
  <c r="G40" i="52695"/>
  <c r="F40" i="52695" l="1"/>
  <c r="C6" i="1133"/>
  <c r="E6" i="1133" s="1"/>
  <c r="E10" i="1133"/>
  <c r="C11" i="1133"/>
  <c r="D11" i="1133" s="1"/>
  <c r="C7" i="1133"/>
  <c r="E40" i="52695"/>
  <c r="E5" i="1133"/>
  <c r="C40" i="52695"/>
  <c r="B38" i="52695"/>
  <c r="B40" i="52695" s="1"/>
  <c r="D8" i="1133"/>
  <c r="E8" i="1133"/>
  <c r="E9" i="1133"/>
  <c r="D9" i="1133"/>
  <c r="D6" i="1133" l="1"/>
  <c r="E11" i="1133"/>
  <c r="C12" i="1133"/>
  <c r="E12" i="1133" s="1"/>
  <c r="E7" i="1133"/>
  <c r="D7" i="1133"/>
  <c r="D12" i="1133" l="1"/>
</calcChain>
</file>

<file path=xl/sharedStrings.xml><?xml version="1.0" encoding="utf-8"?>
<sst xmlns="http://schemas.openxmlformats.org/spreadsheetml/2006/main" count="6059" uniqueCount="337">
  <si>
    <t>(#1)</t>
  </si>
  <si>
    <t>(#2)</t>
  </si>
  <si>
    <t>Brute</t>
  </si>
  <si>
    <t>Cougar</t>
  </si>
  <si>
    <t>Spirit</t>
  </si>
  <si>
    <t>Num</t>
  </si>
  <si>
    <t>Date</t>
  </si>
  <si>
    <t>Summer</t>
  </si>
  <si>
    <t>Fall</t>
  </si>
  <si>
    <t>Grim Ghost</t>
  </si>
  <si>
    <t>Atlas</t>
  </si>
  <si>
    <t>Mike's Amazing World of Comics</t>
  </si>
  <si>
    <t>Month</t>
  </si>
  <si>
    <t>Year</t>
  </si>
  <si>
    <t>Own</t>
  </si>
  <si>
    <t>Series Title</t>
  </si>
  <si>
    <t>Vol</t>
  </si>
  <si>
    <t>Publisher</t>
  </si>
  <si>
    <t>February</t>
  </si>
  <si>
    <t>June</t>
  </si>
  <si>
    <t>July</t>
  </si>
  <si>
    <t>August</t>
  </si>
  <si>
    <t>September</t>
  </si>
  <si>
    <t>October</t>
  </si>
  <si>
    <t>November</t>
  </si>
  <si>
    <t>December</t>
  </si>
  <si>
    <t>March</t>
  </si>
  <si>
    <t>April</t>
  </si>
  <si>
    <t>May</t>
  </si>
  <si>
    <t>January</t>
  </si>
  <si>
    <t>Spring</t>
  </si>
  <si>
    <t>Dynamo</t>
  </si>
  <si>
    <t>Tower</t>
  </si>
  <si>
    <t>Fight the Enemy</t>
  </si>
  <si>
    <t>Noman</t>
  </si>
  <si>
    <t>Teen-In</t>
  </si>
  <si>
    <t>Destructor</t>
  </si>
  <si>
    <t>Devilina</t>
  </si>
  <si>
    <t>Fright</t>
  </si>
  <si>
    <t>Hands of the Dragon</t>
  </si>
  <si>
    <t>Ironjaw</t>
  </si>
  <si>
    <t>Morlock 2001</t>
  </si>
  <si>
    <t>Phoenix</t>
  </si>
  <si>
    <t>Planet of Vampires</t>
  </si>
  <si>
    <t>Police Action</t>
  </si>
  <si>
    <t>Savage Combat Tales</t>
  </si>
  <si>
    <t>Scorpion</t>
  </si>
  <si>
    <t>Tales of Evil</t>
  </si>
  <si>
    <t>Targitt</t>
  </si>
  <si>
    <t>Thrilling Adventure Stories</t>
  </si>
  <si>
    <t>Vicki</t>
  </si>
  <si>
    <t>Weird Suspense</t>
  </si>
  <si>
    <t>Weird Tales of the Macabre</t>
  </si>
  <si>
    <t>Western Action</t>
  </si>
  <si>
    <t>Wulf the Barbarian</t>
  </si>
  <si>
    <t>Close Encounters of the Third Kind '78</t>
  </si>
  <si>
    <t>Famous Monsters Presents:1982 Film Fantasy Yearbook</t>
  </si>
  <si>
    <t>Famous Monsters Presents:1983 Film Fantasy Yearbook</t>
  </si>
  <si>
    <t>Atlas/Seaboard</t>
  </si>
  <si>
    <t>(#6)</t>
  </si>
  <si>
    <t>(#7)</t>
  </si>
  <si>
    <t>OWN</t>
  </si>
  <si>
    <t>TOTAL</t>
  </si>
  <si>
    <t>NEED</t>
  </si>
  <si>
    <t>PCT</t>
  </si>
  <si>
    <t>Variant</t>
  </si>
  <si>
    <t>Creepy</t>
  </si>
  <si>
    <t>Eerie</t>
  </si>
  <si>
    <t>Vampirella</t>
  </si>
  <si>
    <t>Famous Monsters of Filmland</t>
  </si>
  <si>
    <t>Warren</t>
  </si>
  <si>
    <t>Vampirella Special</t>
  </si>
  <si>
    <t>Warren Presents</t>
  </si>
  <si>
    <t>Warren Presents (Ring of the Warlords)</t>
  </si>
  <si>
    <t>Warren Presents:The Rook</t>
  </si>
  <si>
    <t>Future World Comix</t>
  </si>
  <si>
    <t>Star Quest Comix</t>
  </si>
  <si>
    <t>Rook Magazine</t>
  </si>
  <si>
    <t>Spirit Special</t>
  </si>
  <si>
    <t>Monster World</t>
  </si>
  <si>
    <t>Blazing Combat</t>
  </si>
  <si>
    <t>Comix International</t>
  </si>
  <si>
    <t>Galactic Wars Comix</t>
  </si>
  <si>
    <t>U.F.O. and Alien Comix</t>
  </si>
  <si>
    <t>Warren Special Edition – J.R.R. Tolkien's the Lord of the Rings</t>
  </si>
  <si>
    <t>Warren Special Edition</t>
  </si>
  <si>
    <t>Barbarians</t>
  </si>
  <si>
    <t>Blazing Battle Tales</t>
  </si>
  <si>
    <t>YEAR</t>
  </si>
  <si>
    <t>1960-1969</t>
  </si>
  <si>
    <t>1970-1979</t>
  </si>
  <si>
    <t>1980-1989</t>
  </si>
  <si>
    <t>Sub Total</t>
  </si>
  <si>
    <t>Duplicates</t>
  </si>
  <si>
    <t>http://www.mikesamazingworld.com</t>
  </si>
  <si>
    <t>Grand Total</t>
  </si>
  <si>
    <t>% Owned</t>
  </si>
  <si>
    <t>Thunder Agents</t>
  </si>
  <si>
    <t>T.H.U.N.D.E.R. Agents</t>
  </si>
  <si>
    <t>Tippy's Friends Go-Go and Animal</t>
  </si>
  <si>
    <t>Tippy's Friend Go-Go</t>
  </si>
  <si>
    <t>Tippy Teen</t>
  </si>
  <si>
    <t>Undersea Agent</t>
  </si>
  <si>
    <t>Teen Love Stories</t>
  </si>
  <si>
    <t>Movie Monsters</t>
  </si>
  <si>
    <t>Gothic Romances</t>
  </si>
  <si>
    <t>Owned</t>
  </si>
  <si>
    <t>TOTAL STATISTICS FOR POST-CODE PUBLISHERS</t>
  </si>
  <si>
    <t>Sum/Fall</t>
  </si>
  <si>
    <t>Famous Monsters of Filmland 1965 Yearbook</t>
  </si>
  <si>
    <t>Famous Monsters of Filmland 1966 Yearbook</t>
  </si>
  <si>
    <t>Famous Monsters of Filmland 1967 Yearbook</t>
  </si>
  <si>
    <t>Famous Monsters of Filmland 1968 Yearbook</t>
  </si>
  <si>
    <t>Famous Monsters of Filmland 1969 Yearbook</t>
  </si>
  <si>
    <t>Famous Monsters of Filmland 1970 Yearbook</t>
  </si>
  <si>
    <t>Famous Monsters of Filmland 1971 Yearbook</t>
  </si>
  <si>
    <t>Spacemen</t>
  </si>
  <si>
    <t>Demon-Hunter</t>
  </si>
  <si>
    <t>Tigerman</t>
  </si>
  <si>
    <t>Jungle Jim</t>
  </si>
  <si>
    <t>Famous Monsters Star Wars Spectacular '77</t>
  </si>
  <si>
    <t>House of Horrors</t>
  </si>
  <si>
    <t>Famous Monsters 1962 Annual</t>
  </si>
  <si>
    <t>Famous Monsters 1963 Annual</t>
  </si>
  <si>
    <t>Alien Magazine</t>
  </si>
  <si>
    <t>Meteor Magazine</t>
  </si>
  <si>
    <t>Vampirella 1972 Annual</t>
  </si>
  <si>
    <t>Creepy 1971 Annual</t>
  </si>
  <si>
    <t>Creepy 1972 Annual</t>
  </si>
  <si>
    <t>Creepy 1968 Yearbook</t>
  </si>
  <si>
    <t>Creepy 1969 Yearbook</t>
  </si>
  <si>
    <t>Creepy 1970 Yearbook</t>
  </si>
  <si>
    <t>Eerie 1970 Yearbook</t>
  </si>
  <si>
    <t>Eerie 1971 Annual</t>
  </si>
  <si>
    <t>Eerie 1972 Annual</t>
  </si>
  <si>
    <t>Goblin Magazine</t>
  </si>
  <si>
    <t>Spacemen 1965 Yearbook</t>
  </si>
  <si>
    <t>Nightmare</t>
  </si>
  <si>
    <t>Skywald</t>
  </si>
  <si>
    <t>Nightmare 1972 Special</t>
  </si>
  <si>
    <t>Nightmare 1973 Winter Special</t>
  </si>
  <si>
    <t>1974 Nightmare Yearbook</t>
  </si>
  <si>
    <t>Psycho</t>
  </si>
  <si>
    <t>Psycho 1972 Annual</t>
  </si>
  <si>
    <t>1974 Psycho Yearbook</t>
  </si>
  <si>
    <t>Scream</t>
  </si>
  <si>
    <t>Hell-Rider</t>
  </si>
  <si>
    <t>Crime Machine</t>
  </si>
  <si>
    <t>Blazing Six-Guns</t>
  </si>
  <si>
    <t>Tender Love Stories</t>
  </si>
  <si>
    <t>Wild Western Action</t>
  </si>
  <si>
    <t>Jungle Adventures</t>
  </si>
  <si>
    <t>Butch Cassidy</t>
  </si>
  <si>
    <t>Sundance Kid</t>
  </si>
  <si>
    <t>Bravados</t>
  </si>
  <si>
    <t>Heap</t>
  </si>
  <si>
    <t>Flash Gordon</t>
  </si>
  <si>
    <t>King</t>
  </si>
  <si>
    <t>Beetle Bailey</t>
  </si>
  <si>
    <t>Blondie</t>
  </si>
  <si>
    <t>Mandrake the Magician</t>
  </si>
  <si>
    <t>Phantom</t>
  </si>
  <si>
    <t>Popeye</t>
  </si>
  <si>
    <t>1984 Magazine</t>
  </si>
  <si>
    <t>EXIST</t>
  </si>
  <si>
    <t>ALL</t>
  </si>
  <si>
    <t>1958-1959</t>
  </si>
  <si>
    <t>ALL POST-CODE</t>
  </si>
  <si>
    <t>DUPES</t>
  </si>
  <si>
    <t>Small Publishers</t>
  </si>
  <si>
    <t>Other</t>
  </si>
  <si>
    <t>Encyclopedia of Comic Book Heroes Vol. 1 Batman</t>
  </si>
  <si>
    <t>HC</t>
  </si>
  <si>
    <t>Encyclopedia of Comic Book Heroes</t>
  </si>
  <si>
    <t>SC</t>
  </si>
  <si>
    <t>Encyclopedia of Comic Book Heroes Vol. 2 Wonder Woman</t>
  </si>
  <si>
    <t>Great Superman Book</t>
  </si>
  <si>
    <t>Wonder Woman</t>
  </si>
  <si>
    <t>Holt</t>
  </si>
  <si>
    <t>Great Comic Book Super-Heroes</t>
  </si>
  <si>
    <t>Dial Press</t>
  </si>
  <si>
    <t>America at War:The Best of DC War Comics</t>
  </si>
  <si>
    <t>Heart Throbs:The Best of DC Romance Comics</t>
  </si>
  <si>
    <t>Superman from the Thirties to the Seventies</t>
  </si>
  <si>
    <t>Secret Origins of the Super DC Heroes</t>
  </si>
  <si>
    <t>Batman from the 30s to the 70s</t>
  </si>
  <si>
    <t>Crown</t>
  </si>
  <si>
    <t>Great Superman Comic Book Collection</t>
  </si>
  <si>
    <t>Power Records</t>
  </si>
  <si>
    <t>PR-27</t>
  </si>
  <si>
    <t>PR-28</t>
  </si>
  <si>
    <t>PR-30</t>
  </si>
  <si>
    <t>PR-33</t>
  </si>
  <si>
    <t>PR-34</t>
  </si>
  <si>
    <t>PR-35</t>
  </si>
  <si>
    <t>BR-517</t>
  </si>
  <si>
    <t>BR-512</t>
  </si>
  <si>
    <t>BR-514</t>
  </si>
  <si>
    <t>BR-520</t>
  </si>
  <si>
    <t>Super Green Beret</t>
  </si>
  <si>
    <t>Lightning</t>
  </si>
  <si>
    <t>Fatman, the Human Flying Saucer</t>
  </si>
  <si>
    <t>Captain Marvel</t>
  </si>
  <si>
    <t>MF</t>
  </si>
  <si>
    <t>Captain Marvel Presents the Terrible Five</t>
  </si>
  <si>
    <t>Henry Brewster</t>
  </si>
  <si>
    <t>Horror Tales</t>
  </si>
  <si>
    <t>Weird</t>
  </si>
  <si>
    <t>Strange Galaxy</t>
  </si>
  <si>
    <t>Tales from the Tomb</t>
  </si>
  <si>
    <t>Terrors of Dracula</t>
  </si>
  <si>
    <t>Weird Worlds</t>
  </si>
  <si>
    <t>Weird Vampire Tales</t>
  </si>
  <si>
    <t>Tales from the Crypt</t>
  </si>
  <si>
    <t>Dracula Classic</t>
  </si>
  <si>
    <t>Revenge of Dracula</t>
  </si>
  <si>
    <t>Winter</t>
  </si>
  <si>
    <t>Tales of Voodoo</t>
  </si>
  <si>
    <t>Terror Tales</t>
  </si>
  <si>
    <t>Witches Tales</t>
  </si>
  <si>
    <t>Witches' Tales</t>
  </si>
  <si>
    <t>Dracula</t>
  </si>
  <si>
    <t>TPB</t>
  </si>
  <si>
    <t>King Reading Library</t>
  </si>
  <si>
    <t>R-01</t>
  </si>
  <si>
    <t>R-02</t>
  </si>
  <si>
    <t>R-03</t>
  </si>
  <si>
    <t>R-04</t>
  </si>
  <si>
    <t>R-05</t>
  </si>
  <si>
    <t>R-06</t>
  </si>
  <si>
    <t>R-07</t>
  </si>
  <si>
    <t>R-08</t>
  </si>
  <si>
    <t>R-09</t>
  </si>
  <si>
    <t>R-10</t>
  </si>
  <si>
    <t>R-11</t>
  </si>
  <si>
    <t>R-12</t>
  </si>
  <si>
    <t>R-13</t>
  </si>
  <si>
    <t>R-14</t>
  </si>
  <si>
    <t>R-15</t>
  </si>
  <si>
    <t>R-16</t>
  </si>
  <si>
    <t>King Features Career Educational Series</t>
  </si>
  <si>
    <t>E-01</t>
  </si>
  <si>
    <t>E-02</t>
  </si>
  <si>
    <t>E-03</t>
  </si>
  <si>
    <t>E-04</t>
  </si>
  <si>
    <t>E-05</t>
  </si>
  <si>
    <t>E-06</t>
  </si>
  <si>
    <t>E-07</t>
  </si>
  <si>
    <t>E-08</t>
  </si>
  <si>
    <t>E-09</t>
  </si>
  <si>
    <t>E-10</t>
  </si>
  <si>
    <t>E-11</t>
  </si>
  <si>
    <t>E-12</t>
  </si>
  <si>
    <t>E-13</t>
  </si>
  <si>
    <t>E-14</t>
  </si>
  <si>
    <t>E-15</t>
  </si>
  <si>
    <t>Odd Comic World of Richard Corben</t>
  </si>
  <si>
    <t>Peter Pan</t>
  </si>
  <si>
    <t>PR-10</t>
  </si>
  <si>
    <t>PR-11</t>
  </si>
  <si>
    <t>PR-12</t>
  </si>
  <si>
    <t>PR-13</t>
  </si>
  <si>
    <t>PR-14</t>
  </si>
  <si>
    <t>PR-15</t>
  </si>
  <si>
    <t>PR-16</t>
  </si>
  <si>
    <t>PR-17</t>
  </si>
  <si>
    <t>PR-18</t>
  </si>
  <si>
    <t>PR-19</t>
  </si>
  <si>
    <t>PR-20</t>
  </si>
  <si>
    <t>PR-21</t>
  </si>
  <si>
    <t>PR-24</t>
  </si>
  <si>
    <t>PR-25</t>
  </si>
  <si>
    <t>PR-26</t>
  </si>
  <si>
    <t>PR-29</t>
  </si>
  <si>
    <t>PR-31</t>
  </si>
  <si>
    <t>PR-32</t>
  </si>
  <si>
    <t>PR-36</t>
  </si>
  <si>
    <t>PR-37</t>
  </si>
  <si>
    <t>PR-39</t>
  </si>
  <si>
    <t>PR-40</t>
  </si>
  <si>
    <t>PR-41</t>
  </si>
  <si>
    <t>PR-42</t>
  </si>
  <si>
    <t>PR-45</t>
  </si>
  <si>
    <t>PR-46</t>
  </si>
  <si>
    <t>PR-47</t>
  </si>
  <si>
    <t>Read &amp; Hear</t>
  </si>
  <si>
    <t>Book and Record Set</t>
  </si>
  <si>
    <t>BR-508</t>
  </si>
  <si>
    <t>BR-513</t>
  </si>
  <si>
    <t>BR-518</t>
  </si>
  <si>
    <t>BR-519</t>
  </si>
  <si>
    <t>Tense Suspense</t>
  </si>
  <si>
    <t>Fago</t>
  </si>
  <si>
    <t>Atom Age Combat</t>
  </si>
  <si>
    <t>Beanie, the Meanie</t>
  </si>
  <si>
    <t>Li'l Ghost</t>
  </si>
  <si>
    <t>Li'l Menace</t>
  </si>
  <si>
    <t>Fast Willie Jackson</t>
  </si>
  <si>
    <t>Fitzgerald</t>
  </si>
  <si>
    <t>Beware</t>
  </si>
  <si>
    <t>Merit</t>
  </si>
  <si>
    <t>Dark Mysteries</t>
  </si>
  <si>
    <t>G.I. Jane</t>
  </si>
  <si>
    <t>Romantic Hearts</t>
  </si>
  <si>
    <t>Secret Mysteries</t>
  </si>
  <si>
    <t>Small Press</t>
  </si>
  <si>
    <t>Printing</t>
  </si>
  <si>
    <t>(#26)</t>
  </si>
  <si>
    <t>Blazing Six Guns</t>
  </si>
  <si>
    <t>T.H.U.N.D.E.R. Agent NoMan</t>
  </si>
  <si>
    <t>Teen In</t>
  </si>
  <si>
    <t>Close Encounters of the Third Kind</t>
  </si>
  <si>
    <t>Summer-Fall</t>
  </si>
  <si>
    <t>Famous Monsters</t>
  </si>
  <si>
    <t>1994 Magazine</t>
  </si>
  <si>
    <t>Moonraker '79 Magazine</t>
  </si>
  <si>
    <t>Shazam from the Forties to the Seventies</t>
  </si>
  <si>
    <t>Superman from the 30s to the 80s</t>
  </si>
  <si>
    <t>Macmillan</t>
  </si>
  <si>
    <t>Mysteries in Space:The Best of DC Science-Fiction Comics</t>
  </si>
  <si>
    <t>Schuster</t>
  </si>
  <si>
    <t>Origins of Marvel Comics</t>
  </si>
  <si>
    <t>Son of Origins of Marvel Comics</t>
  </si>
  <si>
    <t>Bring on the Bad Guys</t>
  </si>
  <si>
    <t>Superhero Women</t>
  </si>
  <si>
    <t>Best of Spidey Super Stories</t>
  </si>
  <si>
    <t>Incredible Hulk</t>
  </si>
  <si>
    <t>Silver Surfer</t>
  </si>
  <si>
    <t>Marvel's Greatest Superhero Battles</t>
  </si>
  <si>
    <t>Amazing Spider-Man</t>
  </si>
  <si>
    <t>Fantastic Four</t>
  </si>
  <si>
    <t>Dr. Strange</t>
  </si>
  <si>
    <t>Captain America</t>
  </si>
  <si>
    <t>How to Draw Comics the Marvel Way</t>
  </si>
  <si>
    <t>Mighty World of Marvel Pin-Up Book</t>
  </si>
  <si>
    <t>STATISTICS FOR POST-CODE PUBLISHERS</t>
  </si>
  <si>
    <t>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</si>
</sst>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</font>
    <font>
      <sz val="8"/>
      <color theme="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8"/>
      <color indexed="60"/>
      <name val="Arial"/>
      <family val="2"/>
    </font>
    <font>
      <b/>
      <sz val="8"/>
      <color indexed="63"/>
      <name val="Arial"/>
      <family val="2"/>
    </font>
    <font>
      <b/>
      <sz val="18"/>
      <color indexed="56"/>
      <name val="Cambria"/>
      <family val="2"/>
    </font>
    <font>
      <sz val="8"/>
      <color indexed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" fillId="0" borderId="0" applyFill="0" applyProtection="0"/>
    <xf numFmtId="0" fontId="9" fillId="0" borderId="0"/>
    <xf numFmtId="0" fontId="1" fillId="0" borderId="0"/>
    <xf numFmtId="0" fontId="1" fillId="0" borderId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8" borderId="0" applyNumberFormat="0" applyBorder="0" applyAlignment="0" applyProtection="0"/>
    <xf numFmtId="0" fontId="13" fillId="12" borderId="0" applyNumberFormat="0" applyBorder="0" applyAlignment="0" applyProtection="0"/>
    <xf numFmtId="0" fontId="14" fillId="29" borderId="16" applyNumberFormat="0" applyAlignment="0" applyProtection="0"/>
    <xf numFmtId="0" fontId="15" fillId="30" borderId="17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1" fillId="16" borderId="16" applyNumberFormat="0" applyAlignment="0" applyProtection="0"/>
    <xf numFmtId="0" fontId="22" fillId="0" borderId="21" applyNumberFormat="0" applyFill="0" applyAlignment="0" applyProtection="0"/>
    <xf numFmtId="0" fontId="23" fillId="31" borderId="0" applyNumberFormat="0" applyBorder="0" applyAlignment="0" applyProtection="0"/>
    <xf numFmtId="0" fontId="10" fillId="0" borderId="0"/>
    <xf numFmtId="0" fontId="5" fillId="32" borderId="22" applyNumberFormat="0" applyFont="0" applyAlignment="0" applyProtection="0"/>
    <xf numFmtId="0" fontId="24" fillId="29" borderId="23" applyNumberFormat="0" applyAlignment="0" applyProtection="0"/>
    <xf numFmtId="0" fontId="25" fillId="0" borderId="0" applyNumberFormat="0" applyFill="0" applyBorder="0" applyAlignment="0" applyProtection="0"/>
    <xf numFmtId="0" fontId="11" fillId="0" borderId="24" applyNumberFormat="0" applyFill="0" applyAlignment="0" applyProtection="0"/>
    <xf numFmtId="0" fontId="26" fillId="0" borderId="0" applyNumberFormat="0" applyFill="0" applyBorder="0" applyAlignment="0" applyProtection="0"/>
  </cellStyleXfs>
  <cellXfs count="93">
    <xf numFmtId="0" fontId="0" fillId="0" borderId="0" xfId="0"/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14" fontId="4" fillId="0" borderId="0" xfId="0" applyNumberFormat="1" applyFont="1" applyAlignment="1">
      <alignment horizontal="center"/>
    </xf>
    <xf numFmtId="49" fontId="3" fillId="2" borderId="0" xfId="0" applyNumberFormat="1" applyFont="1" applyFill="1" applyAlignment="1">
      <alignment horizontal="center"/>
    </xf>
    <xf numFmtId="14" fontId="3" fillId="2" borderId="0" xfId="0" applyNumberFormat="1" applyFont="1" applyFill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3" fillId="3" borderId="1" xfId="0" applyFont="1" applyFill="1" applyBorder="1"/>
    <xf numFmtId="0" fontId="3" fillId="3" borderId="2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4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7" borderId="5" xfId="0" applyFont="1" applyFill="1" applyBorder="1"/>
    <xf numFmtId="0" fontId="3" fillId="8" borderId="7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/>
    </xf>
    <xf numFmtId="10" fontId="3" fillId="8" borderId="7" xfId="0" applyNumberFormat="1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9" borderId="7" xfId="0" applyFont="1" applyFill="1" applyBorder="1"/>
    <xf numFmtId="0" fontId="4" fillId="9" borderId="1" xfId="0" applyFont="1" applyFill="1" applyBorder="1" applyAlignment="1">
      <alignment horizontal="center"/>
    </xf>
    <xf numFmtId="0" fontId="4" fillId="9" borderId="11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3" fillId="8" borderId="3" xfId="0" applyFont="1" applyFill="1" applyBorder="1"/>
    <xf numFmtId="0" fontId="3" fillId="10" borderId="7" xfId="0" applyFont="1" applyFill="1" applyBorder="1" applyAlignment="1">
      <alignment horizontal="center"/>
    </xf>
    <xf numFmtId="0" fontId="3" fillId="10" borderId="12" xfId="0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4" fillId="10" borderId="10" xfId="0" applyFont="1" applyFill="1" applyBorder="1" applyAlignment="1">
      <alignment horizontal="center"/>
    </xf>
    <xf numFmtId="10" fontId="3" fillId="10" borderId="7" xfId="0" applyNumberFormat="1" applyFont="1" applyFill="1" applyBorder="1" applyAlignment="1">
      <alignment horizontal="center"/>
    </xf>
    <xf numFmtId="0" fontId="4" fillId="10" borderId="1" xfId="0" applyFont="1" applyFill="1" applyBorder="1"/>
    <xf numFmtId="0" fontId="4" fillId="10" borderId="1" xfId="0" applyFont="1" applyFill="1" applyBorder="1" applyAlignment="1">
      <alignment horizontal="center"/>
    </xf>
    <xf numFmtId="0" fontId="4" fillId="10" borderId="11" xfId="0" applyFont="1" applyFill="1" applyBorder="1" applyAlignment="1">
      <alignment horizontal="center"/>
    </xf>
    <xf numFmtId="0" fontId="3" fillId="7" borderId="14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10" fontId="3" fillId="7" borderId="13" xfId="0" applyNumberFormat="1" applyFont="1" applyFill="1" applyBorder="1" applyAlignment="1">
      <alignment horizontal="center"/>
    </xf>
    <xf numFmtId="10" fontId="4" fillId="10" borderId="11" xfId="0" applyNumberFormat="1" applyFont="1" applyFill="1" applyBorder="1" applyAlignment="1">
      <alignment horizontal="center"/>
    </xf>
    <xf numFmtId="10" fontId="4" fillId="9" borderId="11" xfId="0" applyNumberFormat="1" applyFont="1" applyFill="1" applyBorder="1" applyAlignment="1">
      <alignment horizontal="center"/>
    </xf>
    <xf numFmtId="10" fontId="3" fillId="7" borderId="8" xfId="0" applyNumberFormat="1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4" fillId="9" borderId="6" xfId="0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/>
    </xf>
    <xf numFmtId="10" fontId="3" fillId="9" borderId="7" xfId="0" applyNumberFormat="1" applyFont="1" applyFill="1" applyBorder="1" applyAlignment="1">
      <alignment horizontal="center"/>
    </xf>
    <xf numFmtId="0" fontId="3" fillId="7" borderId="7" xfId="0" applyFont="1" applyFill="1" applyBorder="1"/>
    <xf numFmtId="0" fontId="3" fillId="7" borderId="11" xfId="0" applyFont="1" applyFill="1" applyBorder="1" applyAlignment="1">
      <alignment horizontal="center"/>
    </xf>
    <xf numFmtId="10" fontId="3" fillId="7" borderId="11" xfId="0" applyNumberFormat="1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4" fillId="10" borderId="7" xfId="0" applyFont="1" applyFill="1" applyBorder="1"/>
    <xf numFmtId="49" fontId="4" fillId="0" borderId="0" xfId="0" applyNumberFormat="1" applyFont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4" xfId="0" applyBorder="1"/>
    <xf numFmtId="0" fontId="7" fillId="5" borderId="4" xfId="1" applyFill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0" fillId="0" borderId="15" xfId="0" applyBorder="1"/>
    <xf numFmtId="0" fontId="2" fillId="5" borderId="5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5" fillId="0" borderId="15" xfId="2" applyBorder="1"/>
    <xf numFmtId="0" fontId="1" fillId="0" borderId="0" xfId="4" applyFont="1" applyAlignment="1">
      <alignment horizontal="center"/>
    </xf>
    <xf numFmtId="0" fontId="5" fillId="0" borderId="0" xfId="2" applyBorder="1"/>
    <xf numFmtId="49" fontId="3" fillId="9" borderId="0" xfId="0" applyNumberFormat="1" applyFont="1" applyFill="1" applyAlignment="1">
      <alignment horizontal="center"/>
    </xf>
    <xf numFmtId="0" fontId="1" fillId="0" borderId="0" xfId="4" applyFont="1"/>
    <xf numFmtId="0" fontId="1" fillId="9" borderId="0" xfId="4" applyFont="1" applyFill="1" applyAlignment="1">
      <alignment horizontal="center"/>
    </xf>
    <xf numFmtId="0" fontId="0" fillId="0" borderId="14" xfId="0" applyBorder="1" applyAlignment="1"/>
    <xf numFmtId="0" fontId="0" fillId="0" borderId="13" xfId="0" applyBorder="1" applyAlignment="1"/>
    <xf numFmtId="0" fontId="5" fillId="0" borderId="9" xfId="2" applyBorder="1"/>
    <xf numFmtId="0" fontId="5" fillId="0" borderId="8" xfId="2" applyBorder="1"/>
    <xf numFmtId="0" fontId="2" fillId="4" borderId="5" xfId="2" applyFont="1" applyFill="1" applyBorder="1" applyAlignment="1">
      <alignment horizontal="center"/>
    </xf>
    <xf numFmtId="14" fontId="1" fillId="0" borderId="0" xfId="4" applyNumberFormat="1" applyFont="1" applyAlignment="1">
      <alignment horizontal="center"/>
    </xf>
    <xf numFmtId="0" fontId="4" fillId="9" borderId="0" xfId="0" applyFont="1" applyFill="1" applyAlignment="1">
      <alignment horizontal="center"/>
    </xf>
    <xf numFmtId="0" fontId="3" fillId="9" borderId="0" xfId="0" applyFont="1" applyFill="1" applyAlignment="1">
      <alignment horizontal="center" wrapText="1"/>
    </xf>
    <xf numFmtId="0" fontId="4" fillId="0" borderId="0" xfId="2" applyFont="1"/>
    <xf numFmtId="0" fontId="3" fillId="2" borderId="0" xfId="2" applyFont="1" applyFill="1" applyAlignment="1">
      <alignment horizontal="center"/>
    </xf>
    <xf numFmtId="0" fontId="3" fillId="2" borderId="0" xfId="2" applyFont="1" applyFill="1"/>
    <xf numFmtId="0" fontId="4" fillId="0" borderId="0" xfId="2" applyFont="1" applyAlignment="1">
      <alignment horizontal="center"/>
    </xf>
    <xf numFmtId="14" fontId="4" fillId="0" borderId="0" xfId="2" applyNumberFormat="1" applyFont="1" applyAlignment="1">
      <alignment horizontal="center"/>
    </xf>
    <xf numFmtId="0" fontId="4" fillId="9" borderId="0" xfId="2" applyFont="1" applyFill="1" applyAlignment="1">
      <alignment horizontal="center"/>
    </xf>
  </cellXfs>
  <cellStyles count="49">
    <cellStyle name="20% - Accent1 2" xfId="7" xr:uid="{8E630AA6-7245-47B9-9011-8B7601474CEA}"/>
    <cellStyle name="20% - Accent2 2" xfId="8" xr:uid="{DEBCE980-351C-4CB1-BFBC-C7F5D192AC71}"/>
    <cellStyle name="20% - Accent3 2" xfId="9" xr:uid="{51AC9D0F-8DDA-434C-92FA-D1A71852B464}"/>
    <cellStyle name="20% - Accent4 2" xfId="10" xr:uid="{61D964E5-71EB-4949-9CA7-DD5BF6DFC74E}"/>
    <cellStyle name="20% - Accent5 2" xfId="11" xr:uid="{8AFE4EAA-1CDC-4FB8-861B-EE4A1C87193D}"/>
    <cellStyle name="20% - Accent6 2" xfId="12" xr:uid="{D52FCF35-3C7E-402F-9822-4C28F413AE9A}"/>
    <cellStyle name="40% - Accent1 2" xfId="13" xr:uid="{BCAC3AFB-7FD5-4018-A494-FD3869CBB0C9}"/>
    <cellStyle name="40% - Accent2 2" xfId="14" xr:uid="{D448CBA7-256D-4A36-A548-71598FFB1EC5}"/>
    <cellStyle name="40% - Accent3 2" xfId="15" xr:uid="{5BE5CE3D-A5EB-4EF9-BC29-770A42032C6E}"/>
    <cellStyle name="40% - Accent4 2" xfId="16" xr:uid="{8AE14037-6466-4753-ABE1-F6FDC1310B08}"/>
    <cellStyle name="40% - Accent5 2" xfId="17" xr:uid="{0810A6A6-28FE-43BE-AA2D-E71A32B752AE}"/>
    <cellStyle name="40% - Accent6 2" xfId="18" xr:uid="{2C169240-BE7D-43C4-88CE-8B9BA5A3A511}"/>
    <cellStyle name="60% - Accent1 2" xfId="19" xr:uid="{BBF34594-F5A1-457E-B1FD-5DB7E075C1A6}"/>
    <cellStyle name="60% - Accent2 2" xfId="20" xr:uid="{2025869B-39BA-45A5-A680-C09B14133043}"/>
    <cellStyle name="60% - Accent3 2" xfId="21" xr:uid="{500B12D1-E261-42B6-BB65-5267B078A7D6}"/>
    <cellStyle name="60% - Accent4 2" xfId="22" xr:uid="{0F303846-5F25-4A2F-84B0-18968538BE66}"/>
    <cellStyle name="60% - Accent5 2" xfId="23" xr:uid="{028FD13C-BFA3-4981-A33A-1964D6DA18E8}"/>
    <cellStyle name="60% - Accent6 2" xfId="24" xr:uid="{47B5834B-5ABA-402E-9C66-EDF59045CE8D}"/>
    <cellStyle name="Accent1 2" xfId="25" xr:uid="{B62DE178-D6FD-4700-A290-0D2018B570A8}"/>
    <cellStyle name="Accent2 2" xfId="26" xr:uid="{9C70E1A0-9B1E-48D2-840E-F762F54D647F}"/>
    <cellStyle name="Accent3 2" xfId="27" xr:uid="{2D1CE182-9F50-42CB-8A49-B9E585E400C7}"/>
    <cellStyle name="Accent4 2" xfId="28" xr:uid="{6706C91D-3088-4ED8-A0E5-2A07E7F07D7C}"/>
    <cellStyle name="Accent5 2" xfId="29" xr:uid="{AB4D1996-E171-4DBF-B43C-7201337FA54C}"/>
    <cellStyle name="Accent6 2" xfId="30" xr:uid="{6E0E026D-48C8-4C12-A0A5-618BED1F773F}"/>
    <cellStyle name="Bad 2" xfId="31" xr:uid="{27D89EC7-53F0-4C66-8E4F-64C998CF69A8}"/>
    <cellStyle name="Calculation 2" xfId="32" xr:uid="{52FA9537-BCAD-4A4F-98B2-F6D4190A2468}"/>
    <cellStyle name="Check Cell 2" xfId="33" xr:uid="{8DCB4298-E3B5-4F15-8A2D-EA540AEFD59C}"/>
    <cellStyle name="Explanatory Text 2" xfId="34" xr:uid="{137B8BDA-D412-44C1-9563-FDF5BA0CB2EC}"/>
    <cellStyle name="Good 2" xfId="35" xr:uid="{3D22254A-2910-49C3-A88C-B8DDE008C713}"/>
    <cellStyle name="Heading 1 2" xfId="36" xr:uid="{1B2231EC-8ACA-46FD-9F10-1C16B8C51B96}"/>
    <cellStyle name="Heading 2 2" xfId="37" xr:uid="{58C9726C-7E21-4DA3-BB09-3A9E90C8BC7C}"/>
    <cellStyle name="Heading 3 2" xfId="38" xr:uid="{0925C68C-112F-4C2D-85DB-423A81EE017F}"/>
    <cellStyle name="Heading 4 2" xfId="39" xr:uid="{5950B607-E503-49D8-9165-DC0C26263EE7}"/>
    <cellStyle name="Hyperlink" xfId="1" builtinId="8"/>
    <cellStyle name="Input 2" xfId="40" xr:uid="{50C6D5B0-2FF7-4D3E-A8EE-834848CE13D1}"/>
    <cellStyle name="Linked Cell 2" xfId="41" xr:uid="{9EC7AB1A-4FE5-4F25-9845-652D23F621A2}"/>
    <cellStyle name="Neutral 2" xfId="42" xr:uid="{A2BFAC29-B237-4AFF-B1E6-458183048A14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43" xr:uid="{633462D0-BA88-463D-9230-E7DF5B29286A}"/>
    <cellStyle name="Normal 4 3" xfId="5" xr:uid="{CAF4A6E6-A94C-4232-9C8B-8893108904CE}"/>
    <cellStyle name="Normal 5" xfId="6" xr:uid="{EC02BE45-5A77-4452-952B-620A41BC72DB}"/>
    <cellStyle name="Note 2" xfId="44" xr:uid="{531D94EA-C2C9-4E9C-9C6A-1E45CB1458DD}"/>
    <cellStyle name="Output 2" xfId="45" xr:uid="{128C7D1F-DD3E-4041-9BF6-75D2DE384A17}"/>
    <cellStyle name="Title 2" xfId="46" xr:uid="{CF349D51-AE01-4155-BE4F-2D5A5A38F331}"/>
    <cellStyle name="Total 2" xfId="47" xr:uid="{A9850296-F058-43BF-A8A9-0ACB388736F1}"/>
    <cellStyle name="Warning Text 2" xfId="48" xr:uid="{CFB9489F-C98D-451C-A5E0-23F8E3B63A52}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kesamazingworld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ikesamazingworld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>
      <pane xSplit="1" ySplit="4" topLeftCell="B5" activePane="bottomRight" state="frozen"/>
      <selection pane="topRight" activeCell="B1" sqref="B1"/>
      <selection pane="bottomLeft" activeCell="A2" sqref="A2"/>
      <selection pane="bottomRight"/>
    </sheetView>
  </sheetViews>
  <sheetFormatPr defaultRowHeight="11.25" x14ac:dyDescent="0.2"/>
  <cols>
    <col min="1" max="1" width="16" style="7" bestFit="1" customWidth="1"/>
    <col min="2" max="2" width="4.5703125" style="6" bestFit="1" customWidth="1"/>
    <col min="3" max="3" width="5.28515625" style="6" bestFit="1" customWidth="1"/>
    <col min="4" max="4" width="4.7109375" style="6" bestFit="1" customWidth="1"/>
    <col min="5" max="5" width="5.42578125" style="6" bestFit="1" customWidth="1"/>
    <col min="6" max="6" width="5.85546875" style="11" bestFit="1" customWidth="1"/>
    <col min="7" max="7" width="1.7109375" style="6" customWidth="1"/>
    <col min="8" max="8" width="10.42578125" style="7" bestFit="1" customWidth="1"/>
    <col min="9" max="9" width="4.5703125" style="7" bestFit="1" customWidth="1"/>
    <col min="10" max="10" width="5.28515625" style="7" bestFit="1" customWidth="1"/>
    <col min="11" max="11" width="4.7109375" style="7" bestFit="1" customWidth="1"/>
    <col min="12" max="12" width="6.28515625" style="7" bestFit="1" customWidth="1"/>
    <col min="13" max="14" width="5.85546875" style="7" bestFit="1" customWidth="1"/>
    <col min="15" max="16384" width="9.140625" style="7"/>
  </cols>
  <sheetData>
    <row r="1" spans="1:13" ht="12.75" x14ac:dyDescent="0.2">
      <c r="A1" s="15"/>
      <c r="B1" s="62" t="s">
        <v>11</v>
      </c>
      <c r="C1" s="63"/>
      <c r="D1" s="63"/>
      <c r="E1" s="63"/>
      <c r="F1" s="63"/>
      <c r="G1" s="63"/>
      <c r="H1" s="80"/>
      <c r="I1" s="80"/>
      <c r="J1" s="80"/>
      <c r="K1" s="80"/>
      <c r="L1" s="80"/>
      <c r="M1" s="79"/>
    </row>
    <row r="2" spans="1:13" ht="12.75" x14ac:dyDescent="0.2">
      <c r="A2" s="15"/>
      <c r="B2" s="67" t="s">
        <v>94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3"/>
    </row>
    <row r="3" spans="1:13" ht="15.75" x14ac:dyDescent="0.25">
      <c r="A3" s="15"/>
      <c r="B3" s="83" t="s">
        <v>335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1"/>
    </row>
    <row r="4" spans="1:13" x14ac:dyDescent="0.2">
      <c r="A4" s="35" t="s">
        <v>17</v>
      </c>
      <c r="B4" s="34" t="s">
        <v>61</v>
      </c>
      <c r="C4" s="34" t="s">
        <v>164</v>
      </c>
      <c r="D4" s="34" t="s">
        <v>63</v>
      </c>
      <c r="E4" s="48" t="s">
        <v>64</v>
      </c>
      <c r="F4" s="44" t="s">
        <v>168</v>
      </c>
      <c r="G4" s="7"/>
      <c r="H4" s="56" t="s">
        <v>305</v>
      </c>
      <c r="I4" s="57" t="s">
        <v>61</v>
      </c>
      <c r="J4" s="57" t="s">
        <v>164</v>
      </c>
      <c r="K4" s="57" t="s">
        <v>63</v>
      </c>
      <c r="L4" s="58" t="s">
        <v>64</v>
      </c>
      <c r="M4" s="59" t="s">
        <v>168</v>
      </c>
    </row>
    <row r="5" spans="1:13" x14ac:dyDescent="0.2">
      <c r="A5" s="41" t="s">
        <v>58</v>
      </c>
      <c r="B5" s="42">
        <f>'POST-CODE'!C39</f>
        <v>0</v>
      </c>
      <c r="C5" s="43">
        <f>'POST-CODE'!$C38</f>
        <v>72</v>
      </c>
      <c r="D5" s="43">
        <f>C5-B5</f>
        <v>72</v>
      </c>
      <c r="E5" s="49">
        <f>B5/C5</f>
        <v>0</v>
      </c>
      <c r="F5" s="45">
        <f>'POST-CODE'!C41</f>
        <v>0</v>
      </c>
      <c r="G5" s="7"/>
      <c r="H5" s="60" t="s">
        <v>186</v>
      </c>
      <c r="I5" s="43">
        <f>COUNTIFS(Other!$A:$A,H5,Other!$K:$K,"&gt;0")</f>
        <v>0</v>
      </c>
      <c r="J5" s="43">
        <f>COUNTIF(Other!$A:$A,H5)</f>
        <v>8</v>
      </c>
      <c r="K5" s="43">
        <f>J5-I5</f>
        <v>8</v>
      </c>
      <c r="L5" s="49">
        <f>I5/J5</f>
        <v>0</v>
      </c>
      <c r="M5" s="45">
        <f>SUMIF(Other!A:A, H5, Other!K:K)-I5</f>
        <v>0</v>
      </c>
    </row>
    <row r="6" spans="1:13" x14ac:dyDescent="0.2">
      <c r="A6" s="41" t="s">
        <v>157</v>
      </c>
      <c r="B6" s="42">
        <f>'POST-CODE'!D39</f>
        <v>0</v>
      </c>
      <c r="C6" s="43">
        <f>'POST-CODE'!$D38</f>
        <v>101</v>
      </c>
      <c r="D6" s="43">
        <f>C6-B6</f>
        <v>101</v>
      </c>
      <c r="E6" s="49">
        <f>B6/C6</f>
        <v>0</v>
      </c>
      <c r="F6" s="45">
        <f>'POST-CODE'!D41</f>
        <v>0</v>
      </c>
      <c r="G6" s="7"/>
      <c r="H6" s="60" t="s">
        <v>180</v>
      </c>
      <c r="I6" s="43">
        <f>COUNTIFS(Other!$A:$A,H6,Other!$K:$K,"&gt;0")</f>
        <v>0</v>
      </c>
      <c r="J6" s="43">
        <f>COUNTIF(Other!$A:$A,H6)</f>
        <v>2</v>
      </c>
      <c r="K6" s="43">
        <f>J6-I6</f>
        <v>2</v>
      </c>
      <c r="L6" s="49">
        <f>I6/J6</f>
        <v>0</v>
      </c>
      <c r="M6" s="45">
        <f>SUMIF(Other!A:A, H6, Other!K:K)-I6</f>
        <v>0</v>
      </c>
    </row>
    <row r="7" spans="1:13" x14ac:dyDescent="0.2">
      <c r="A7" s="41" t="s">
        <v>203</v>
      </c>
      <c r="B7" s="42">
        <f>'POST-CODE'!E39</f>
        <v>0</v>
      </c>
      <c r="C7" s="43">
        <f>'POST-CODE'!$E38</f>
        <v>303</v>
      </c>
      <c r="D7" s="43">
        <f>C7-B7</f>
        <v>303</v>
      </c>
      <c r="E7" s="49">
        <f>B7/C7</f>
        <v>0</v>
      </c>
      <c r="F7" s="45">
        <f>'POST-CODE'!E41</f>
        <v>0</v>
      </c>
      <c r="G7" s="7"/>
      <c r="H7" s="60" t="s">
        <v>292</v>
      </c>
      <c r="I7" s="43">
        <f>COUNTIFS(Other!$A:$A,H7,Other!$K:$K,"&gt;0")</f>
        <v>0</v>
      </c>
      <c r="J7" s="43">
        <f>COUNTIF(Other!$A:$A,H7)</f>
        <v>10</v>
      </c>
      <c r="K7" s="43">
        <f>J7-I7</f>
        <v>10</v>
      </c>
      <c r="L7" s="49">
        <f>I7/J7</f>
        <v>0</v>
      </c>
      <c r="M7" s="45">
        <f>SUMIF(Other!A:A, H7, Other!K:K)-I7</f>
        <v>0</v>
      </c>
    </row>
    <row r="8" spans="1:13" x14ac:dyDescent="0.2">
      <c r="A8" s="41" t="s">
        <v>138</v>
      </c>
      <c r="B8" s="42">
        <f>'POST-CODE'!F39</f>
        <v>0</v>
      </c>
      <c r="C8" s="43">
        <f>'POST-CODE'!$F38</f>
        <v>87</v>
      </c>
      <c r="D8" s="43">
        <f>C8-B8</f>
        <v>87</v>
      </c>
      <c r="E8" s="49">
        <f>B8/C8</f>
        <v>0</v>
      </c>
      <c r="F8" s="45">
        <f>'POST-CODE'!F41</f>
        <v>0</v>
      </c>
      <c r="G8" s="7"/>
      <c r="H8" s="60" t="s">
        <v>298</v>
      </c>
      <c r="I8" s="43">
        <f>COUNTIFS(Other!$A:$A,H8,Other!$K:$K,"&gt;0")</f>
        <v>0</v>
      </c>
      <c r="J8" s="43">
        <f>COUNTIF(Other!$A:$A,H8)</f>
        <v>7</v>
      </c>
      <c r="K8" s="43">
        <f>J8-I8</f>
        <v>7</v>
      </c>
      <c r="L8" s="49">
        <f>I8/J8</f>
        <v>0</v>
      </c>
      <c r="M8" s="45">
        <f>SUMIF(Other!A:A, H8, Other!K:K)-I8</f>
        <v>0</v>
      </c>
    </row>
    <row r="9" spans="1:13" x14ac:dyDescent="0.2">
      <c r="A9" s="41" t="s">
        <v>32</v>
      </c>
      <c r="B9" s="42">
        <f>'POST-CODE'!G39</f>
        <v>0</v>
      </c>
      <c r="C9" s="43">
        <f>'POST-CODE'!$G38</f>
        <v>80</v>
      </c>
      <c r="D9" s="43">
        <f>C9-B9</f>
        <v>80</v>
      </c>
      <c r="E9" s="49">
        <f>B9/C9</f>
        <v>0</v>
      </c>
      <c r="F9" s="45">
        <f>'POST-CODE'!G41</f>
        <v>0</v>
      </c>
      <c r="G9" s="7"/>
      <c r="H9" s="60" t="s">
        <v>178</v>
      </c>
      <c r="I9" s="43">
        <f>COUNTIFS(Other!$A:$A,H9,Other!$K:$K,"&gt;0")</f>
        <v>0</v>
      </c>
      <c r="J9" s="43">
        <f>COUNTIF(Other!$A:$A,H9)</f>
        <v>2</v>
      </c>
      <c r="K9" s="43">
        <f>J9-I9</f>
        <v>2</v>
      </c>
      <c r="L9" s="49">
        <f>I9/J9</f>
        <v>0</v>
      </c>
      <c r="M9" s="45">
        <f>SUMIF(Other!A:A, H9, Other!K:K)-I9</f>
        <v>0</v>
      </c>
    </row>
    <row r="10" spans="1:13" x14ac:dyDescent="0.2">
      <c r="A10" s="41" t="s">
        <v>70</v>
      </c>
      <c r="B10" s="42">
        <f>'POST-CODE'!H39</f>
        <v>0</v>
      </c>
      <c r="C10" s="43">
        <f>'POST-CODE'!$H38</f>
        <v>714</v>
      </c>
      <c r="D10" s="43">
        <f>C10-B10</f>
        <v>714</v>
      </c>
      <c r="E10" s="49">
        <f>B10/C10</f>
        <v>0</v>
      </c>
      <c r="F10" s="45">
        <f>'POST-CODE'!H40</f>
        <v>0</v>
      </c>
      <c r="G10" s="7"/>
      <c r="H10" s="60" t="s">
        <v>200</v>
      </c>
      <c r="I10" s="43">
        <f>COUNTIFS(Other!$A:$A,H10,Other!$K:$K,"&gt;0")</f>
        <v>0</v>
      </c>
      <c r="J10" s="43">
        <f>COUNTIF(Other!$A:$A,H10)</f>
        <v>5</v>
      </c>
      <c r="K10" s="43">
        <f>J10-I10</f>
        <v>5</v>
      </c>
      <c r="L10" s="49">
        <f>I10/J10</f>
        <v>0</v>
      </c>
      <c r="M10" s="45">
        <f>SUMIF(Other!A:A, H10, Other!K:K)-I10</f>
        <v>0</v>
      </c>
    </row>
    <row r="11" spans="1:13" x14ac:dyDescent="0.2">
      <c r="A11" s="31" t="s">
        <v>169</v>
      </c>
      <c r="B11" s="32">
        <f>'POST-CODE'!I39</f>
        <v>0</v>
      </c>
      <c r="C11" s="33">
        <f>'POST-CODE'!$I38</f>
        <v>129</v>
      </c>
      <c r="D11" s="33">
        <f>C11-B11</f>
        <v>129</v>
      </c>
      <c r="E11" s="50">
        <f>B11/C11</f>
        <v>0</v>
      </c>
      <c r="F11" s="46">
        <f>'POST-CODE'!H41</f>
        <v>0</v>
      </c>
      <c r="G11" s="7"/>
      <c r="H11" s="60" t="s">
        <v>318</v>
      </c>
      <c r="I11" s="43">
        <f>COUNTIFS(Other!$A:$A,H11,Other!$K:$K,"&gt;0")</f>
        <v>0</v>
      </c>
      <c r="J11" s="43">
        <f>COUNTIF(Other!$A:$A,H11)</f>
        <v>5</v>
      </c>
      <c r="K11" s="43">
        <f>J11-I11</f>
        <v>5</v>
      </c>
      <c r="L11" s="49">
        <f>I11/J11</f>
        <v>0</v>
      </c>
      <c r="M11" s="45">
        <f>SUMIF(Other!A:A, H11, Other!K:K)-I11</f>
        <v>0</v>
      </c>
    </row>
    <row r="12" spans="1:13" x14ac:dyDescent="0.2">
      <c r="A12" s="25" t="s">
        <v>167</v>
      </c>
      <c r="B12" s="24">
        <f>SUM(B5:B11)</f>
        <v>0</v>
      </c>
      <c r="C12" s="24">
        <f>SUM(C5:C11)</f>
        <v>1486</v>
      </c>
      <c r="D12" s="24">
        <f>SUM(D5:D11)</f>
        <v>1486</v>
      </c>
      <c r="E12" s="51">
        <f>B12/C12</f>
        <v>0</v>
      </c>
      <c r="F12" s="47">
        <f>SUM(F5:F11)</f>
        <v>0</v>
      </c>
      <c r="H12" s="60" t="s">
        <v>300</v>
      </c>
      <c r="I12" s="43">
        <f>COUNTIFS(Other!$A:$A,H12,Other!$K:$K,"&gt;0")</f>
        <v>0</v>
      </c>
      <c r="J12" s="43">
        <f>COUNTIF(Other!$A:$A,H12)</f>
        <v>11</v>
      </c>
      <c r="K12" s="43">
        <f>J12-I12</f>
        <v>11</v>
      </c>
      <c r="L12" s="49">
        <f>I12/J12</f>
        <v>0</v>
      </c>
      <c r="M12" s="45">
        <f>SUMIF(Other!A:A, H12, Other!K:K)-I12</f>
        <v>0</v>
      </c>
    </row>
    <row r="13" spans="1:13" x14ac:dyDescent="0.2">
      <c r="A13" s="12" t="s">
        <v>62</v>
      </c>
      <c r="B13" s="13">
        <f>B12+F12</f>
        <v>0</v>
      </c>
      <c r="H13" s="60" t="s">
        <v>257</v>
      </c>
      <c r="I13" s="43">
        <f>COUNTIFS(Other!$A:$A,H13,Other!$K:$K,"&gt;0")</f>
        <v>0</v>
      </c>
      <c r="J13" s="43">
        <f>COUNTIF(Other!$A:$A,H13)</f>
        <v>48</v>
      </c>
      <c r="K13" s="43">
        <f>J13-I13</f>
        <v>48</v>
      </c>
      <c r="L13" s="49">
        <f>I13/J13</f>
        <v>0</v>
      </c>
      <c r="M13" s="45">
        <f>SUMIF(Other!A:A, H13, Other!K:K)-I13</f>
        <v>0</v>
      </c>
    </row>
    <row r="14" spans="1:13" x14ac:dyDescent="0.2">
      <c r="H14" s="60" t="s">
        <v>320</v>
      </c>
      <c r="I14" s="43">
        <f>COUNTIFS(Other!$A:$A,H14,Other!$K:$K,"&gt;0")</f>
        <v>0</v>
      </c>
      <c r="J14" s="43">
        <f>COUNTIF(Other!$A:$A,H14)</f>
        <v>31</v>
      </c>
      <c r="K14" s="43">
        <f>J14-I14</f>
        <v>31</v>
      </c>
      <c r="L14" s="49">
        <f>I14/J14</f>
        <v>0</v>
      </c>
      <c r="M14" s="45">
        <f>SUMIF(Other!A:A, H14, Other!K:K)-I14</f>
        <v>0</v>
      </c>
    </row>
  </sheetData>
  <sortState xmlns:xlrd2="http://schemas.microsoft.com/office/spreadsheetml/2017/richdata2" ref="I5:N14">
    <sortCondition ref="I5:I14"/>
  </sortState>
  <mergeCells count="3">
    <mergeCell ref="B1:M1"/>
    <mergeCell ref="B2:M2"/>
    <mergeCell ref="B3:M3"/>
  </mergeCells>
  <phoneticPr fontId="0" type="noConversion"/>
  <hyperlinks>
    <hyperlink ref="B2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xSplit="1" ySplit="4" topLeftCell="B8" activePane="bottomRight" state="frozen"/>
      <selection pane="topRight" activeCell="B1" sqref="B1"/>
      <selection pane="bottomLeft" activeCell="A4" sqref="A4"/>
      <selection pane="bottomRight"/>
    </sheetView>
  </sheetViews>
  <sheetFormatPr defaultRowHeight="11.25" x14ac:dyDescent="0.2"/>
  <cols>
    <col min="1" max="1" width="9.7109375" style="5" customWidth="1"/>
    <col min="2" max="8" width="7.7109375" style="6" customWidth="1"/>
    <col min="9" max="9" width="7.7109375" style="7" customWidth="1"/>
    <col min="10" max="16384" width="9.140625" style="7"/>
  </cols>
  <sheetData>
    <row r="1" spans="1:9" s="4" customFormat="1" ht="12.75" x14ac:dyDescent="0.2">
      <c r="A1" s="16"/>
      <c r="B1" s="64" t="s">
        <v>11</v>
      </c>
      <c r="C1" s="65"/>
      <c r="D1" s="65"/>
      <c r="E1" s="65"/>
      <c r="F1" s="65"/>
      <c r="G1" s="65"/>
      <c r="H1" s="65"/>
      <c r="I1" s="66"/>
    </row>
    <row r="2" spans="1:9" s="4" customFormat="1" ht="12.75" x14ac:dyDescent="0.2">
      <c r="A2" s="17"/>
      <c r="B2" s="67" t="s">
        <v>94</v>
      </c>
      <c r="C2" s="68"/>
      <c r="D2" s="68"/>
      <c r="E2" s="68"/>
      <c r="F2" s="68"/>
      <c r="G2" s="68"/>
      <c r="H2" s="68"/>
      <c r="I2" s="69"/>
    </row>
    <row r="3" spans="1:9" s="4" customFormat="1" ht="15.75" x14ac:dyDescent="0.25">
      <c r="A3" s="19"/>
      <c r="B3" s="70" t="s">
        <v>107</v>
      </c>
      <c r="C3" s="71"/>
      <c r="D3" s="71"/>
      <c r="E3" s="71"/>
      <c r="F3" s="71"/>
      <c r="G3" s="71"/>
      <c r="H3" s="71"/>
      <c r="I3" s="72"/>
    </row>
    <row r="4" spans="1:9" s="4" customFormat="1" ht="11.25" customHeight="1" x14ac:dyDescent="0.2">
      <c r="A4" s="18" t="s">
        <v>88</v>
      </c>
      <c r="B4" s="26" t="s">
        <v>165</v>
      </c>
      <c r="C4" s="36" t="s">
        <v>10</v>
      </c>
      <c r="D4" s="36" t="s">
        <v>157</v>
      </c>
      <c r="E4" s="37" t="s">
        <v>203</v>
      </c>
      <c r="F4" s="37" t="s">
        <v>138</v>
      </c>
      <c r="G4" s="36" t="s">
        <v>32</v>
      </c>
      <c r="H4" s="36" t="s">
        <v>70</v>
      </c>
      <c r="I4" s="52" t="s">
        <v>170</v>
      </c>
    </row>
    <row r="5" spans="1:9" x14ac:dyDescent="0.2">
      <c r="A5" s="18">
        <v>1955</v>
      </c>
      <c r="B5" s="27">
        <f>SUM(C5:I5)</f>
        <v>11</v>
      </c>
      <c r="C5" s="38">
        <f>COUNTIF(Atlas!$I$2:$I$45000,$A5)</f>
        <v>0</v>
      </c>
      <c r="D5" s="38">
        <f>COUNTIF(King!$I$2:$I$45000,$A5)</f>
        <v>0</v>
      </c>
      <c r="E5" s="38">
        <f>COUNTIF(MF!$I$2:$I$45000,$A5)</f>
        <v>0</v>
      </c>
      <c r="F5" s="38">
        <f>COUNTIF(Skywald!$I$2:$I$45000,$A5)</f>
        <v>0</v>
      </c>
      <c r="G5" s="38">
        <f>COUNTIF(Tower!$I$2:$I$45000,$A5)</f>
        <v>0</v>
      </c>
      <c r="H5" s="38">
        <f>COUNTIF(Warren!$I$2:$I$45000,$A5)</f>
        <v>0</v>
      </c>
      <c r="I5" s="53">
        <f>COUNTIF(Other!$I$2:$I$44771,$A5)</f>
        <v>11</v>
      </c>
    </row>
    <row r="6" spans="1:9" x14ac:dyDescent="0.2">
      <c r="A6" s="18">
        <v>1956</v>
      </c>
      <c r="B6" s="27">
        <f>SUM(C6:I6)</f>
        <v>0</v>
      </c>
      <c r="C6" s="38">
        <f>COUNTIF(Atlas!$I$2:$I$45000,$A6)</f>
        <v>0</v>
      </c>
      <c r="D6" s="38">
        <f>COUNTIF(King!$I$2:$I$45000,$A6)</f>
        <v>0</v>
      </c>
      <c r="E6" s="38">
        <f>COUNTIF(MF!$I$2:$I$45000,$A6)</f>
        <v>0</v>
      </c>
      <c r="F6" s="38">
        <f>COUNTIF(Skywald!$I$2:$I$45000,$A6)</f>
        <v>0</v>
      </c>
      <c r="G6" s="38">
        <f>COUNTIF(Tower!$I$2:$I$45000,$A6)</f>
        <v>0</v>
      </c>
      <c r="H6" s="38">
        <f>COUNTIF(Warren!$I$2:$I$45000,$A6)</f>
        <v>0</v>
      </c>
      <c r="I6" s="53">
        <f>COUNTIF(Other!$I$2:$I$44771,$A6)</f>
        <v>0</v>
      </c>
    </row>
    <row r="7" spans="1:9" x14ac:dyDescent="0.2">
      <c r="A7" s="18">
        <v>1957</v>
      </c>
      <c r="B7" s="27">
        <f>SUM(C7:I7)</f>
        <v>0</v>
      </c>
      <c r="C7" s="38">
        <f>COUNTIF(Atlas!$I$2:$I$45000,$A7)</f>
        <v>0</v>
      </c>
      <c r="D7" s="38">
        <f>COUNTIF(King!$I$2:$I$45000,$A7)</f>
        <v>0</v>
      </c>
      <c r="E7" s="38">
        <f>COUNTIF(MF!$I$2:$I$45000,$A7)</f>
        <v>0</v>
      </c>
      <c r="F7" s="38">
        <f>COUNTIF(Skywald!$I$2:$I$45000,$A7)</f>
        <v>0</v>
      </c>
      <c r="G7" s="38">
        <f>COUNTIF(Tower!$I$2:$I$45000,$A7)</f>
        <v>0</v>
      </c>
      <c r="H7" s="38">
        <f>COUNTIF(Warren!$I$2:$I$45000,$A7)</f>
        <v>0</v>
      </c>
      <c r="I7" s="53">
        <f>COUNTIF(Other!$I$2:$I$44771,$A7)</f>
        <v>0</v>
      </c>
    </row>
    <row r="8" spans="1:9" x14ac:dyDescent="0.2">
      <c r="A8" s="18">
        <v>1958</v>
      </c>
      <c r="B8" s="27">
        <f>SUM(C8:I8)</f>
        <v>4</v>
      </c>
      <c r="C8" s="38">
        <f>COUNTIF(Atlas!$I$2:$I$45000,$A8)</f>
        <v>0</v>
      </c>
      <c r="D8" s="38">
        <f>COUNTIF(King!$I$2:$I$45000,$A8)</f>
        <v>0</v>
      </c>
      <c r="E8" s="38">
        <f>COUNTIF(MF!$I$2:$I$45000,$A8)</f>
        <v>0</v>
      </c>
      <c r="F8" s="38">
        <f>COUNTIF(Skywald!$I$2:$I$45000,$A8)</f>
        <v>0</v>
      </c>
      <c r="G8" s="38">
        <f>COUNTIF(Tower!$I$2:$I$45000,$A8)</f>
        <v>0</v>
      </c>
      <c r="H8" s="38">
        <f>COUNTIF(Warren!$I$2:$I$45000,$A8)</f>
        <v>2</v>
      </c>
      <c r="I8" s="53">
        <f>COUNTIF(Other!$I$2:$I$44771,$A8)</f>
        <v>2</v>
      </c>
    </row>
    <row r="9" spans="1:9" x14ac:dyDescent="0.2">
      <c r="A9" s="18">
        <v>1959</v>
      </c>
      <c r="B9" s="27">
        <f t="shared" ref="B9:B33" si="0">SUM(C9:I9)</f>
        <v>11</v>
      </c>
      <c r="C9" s="38">
        <f>COUNTIF(Atlas!$I$2:$I$45000,$A9)</f>
        <v>0</v>
      </c>
      <c r="D9" s="38">
        <f>COUNTIF(King!$I$2:$I$45000,$A9)</f>
        <v>0</v>
      </c>
      <c r="E9" s="38">
        <f>COUNTIF(MF!$I$2:$I$45000,$A9)</f>
        <v>0</v>
      </c>
      <c r="F9" s="38">
        <f>COUNTIF(Skywald!$I$2:$I$45000,$A9)</f>
        <v>0</v>
      </c>
      <c r="G9" s="38">
        <f>COUNTIF(Tower!$I$2:$I$45000,$A9)</f>
        <v>0</v>
      </c>
      <c r="H9" s="38">
        <f>COUNTIF(Warren!$I$2:$I$45000,$A9)</f>
        <v>3</v>
      </c>
      <c r="I9" s="53">
        <f>COUNTIF(Other!$I$2:$I$44771,$A9)</f>
        <v>8</v>
      </c>
    </row>
    <row r="10" spans="1:9" x14ac:dyDescent="0.2">
      <c r="A10" s="18">
        <v>1960</v>
      </c>
      <c r="B10" s="27">
        <f t="shared" si="0"/>
        <v>4</v>
      </c>
      <c r="C10" s="38">
        <f>COUNTIF(Atlas!$I$2:$I$45000,$A10)</f>
        <v>0</v>
      </c>
      <c r="D10" s="38">
        <f>COUNTIF(King!$I$2:$I$45000,$A10)</f>
        <v>0</v>
      </c>
      <c r="E10" s="38">
        <f>COUNTIF(MF!$I$2:$I$45000,$A10)</f>
        <v>0</v>
      </c>
      <c r="F10" s="38">
        <f>COUNTIF(Skywald!$I$2:$I$45000,$A10)</f>
        <v>0</v>
      </c>
      <c r="G10" s="38">
        <f>COUNTIF(Tower!$I$2:$I$45000,$A10)</f>
        <v>0</v>
      </c>
      <c r="H10" s="38">
        <f>COUNTIF(Warren!$I$2:$I$45000,$A10)</f>
        <v>4</v>
      </c>
      <c r="I10" s="53">
        <f>COUNTIF(Other!$I$2:$I$44771,$A10)</f>
        <v>0</v>
      </c>
    </row>
    <row r="11" spans="1:9" x14ac:dyDescent="0.2">
      <c r="A11" s="18">
        <v>1961</v>
      </c>
      <c r="B11" s="27">
        <f t="shared" si="0"/>
        <v>7</v>
      </c>
      <c r="C11" s="38">
        <f>COUNTIF(Atlas!$I$2:$I$45000,$A11)</f>
        <v>0</v>
      </c>
      <c r="D11" s="38">
        <f>COUNTIF(King!$I$2:$I$45000,$A11)</f>
        <v>0</v>
      </c>
      <c r="E11" s="38">
        <f>COUNTIF(MF!$I$2:$I$45000,$A11)</f>
        <v>0</v>
      </c>
      <c r="F11" s="38">
        <f>COUNTIF(Skywald!$I$2:$I$45000,$A11)</f>
        <v>0</v>
      </c>
      <c r="G11" s="38">
        <f>COUNTIF(Tower!$I$2:$I$45000,$A11)</f>
        <v>0</v>
      </c>
      <c r="H11" s="38">
        <f>COUNTIF(Warren!$I$2:$I$45000,$A11)</f>
        <v>7</v>
      </c>
      <c r="I11" s="53">
        <f>COUNTIF(Other!$I$2:$I$44771,$A11)</f>
        <v>0</v>
      </c>
    </row>
    <row r="12" spans="1:9" x14ac:dyDescent="0.2">
      <c r="A12" s="18">
        <v>1962</v>
      </c>
      <c r="B12" s="27">
        <f t="shared" si="0"/>
        <v>10</v>
      </c>
      <c r="C12" s="38">
        <f>COUNTIF(Atlas!$I$2:$I$45000,$A12)</f>
        <v>0</v>
      </c>
      <c r="D12" s="38">
        <f>COUNTIF(King!$I$2:$I$45000,$A12)</f>
        <v>0</v>
      </c>
      <c r="E12" s="38">
        <f>COUNTIF(MF!$I$2:$I$45000,$A12)</f>
        <v>0</v>
      </c>
      <c r="F12" s="38">
        <f>COUNTIF(Skywald!$I$2:$I$45000,$A12)</f>
        <v>0</v>
      </c>
      <c r="G12" s="38">
        <f>COUNTIF(Tower!$I$2:$I$45000,$A12)</f>
        <v>0</v>
      </c>
      <c r="H12" s="38">
        <f>COUNTIF(Warren!$I$2:$I$45000,$A12)</f>
        <v>10</v>
      </c>
      <c r="I12" s="53">
        <f>COUNTIF(Other!$I$2:$I$44771,$A12)</f>
        <v>0</v>
      </c>
    </row>
    <row r="13" spans="1:9" x14ac:dyDescent="0.2">
      <c r="A13" s="18">
        <v>1963</v>
      </c>
      <c r="B13" s="27">
        <f t="shared" si="0"/>
        <v>8</v>
      </c>
      <c r="C13" s="38">
        <f>COUNTIF(Atlas!$I$2:$I$45000,$A13)</f>
        <v>0</v>
      </c>
      <c r="D13" s="38">
        <f>COUNTIF(King!$I$2:$I$45000,$A13)</f>
        <v>0</v>
      </c>
      <c r="E13" s="38">
        <f>COUNTIF(MF!$I$2:$I$45000,$A13)</f>
        <v>0</v>
      </c>
      <c r="F13" s="38">
        <f>COUNTIF(Skywald!$I$2:$I$45000,$A13)</f>
        <v>0</v>
      </c>
      <c r="G13" s="38">
        <f>COUNTIF(Tower!$I$2:$I$45000,$A13)</f>
        <v>0</v>
      </c>
      <c r="H13" s="38">
        <f>COUNTIF(Warren!$I$2:$I$45000,$A13)</f>
        <v>8</v>
      </c>
      <c r="I13" s="53">
        <f>COUNTIF(Other!$I$2:$I$44771,$A13)</f>
        <v>0</v>
      </c>
    </row>
    <row r="14" spans="1:9" x14ac:dyDescent="0.2">
      <c r="A14" s="18">
        <v>1964</v>
      </c>
      <c r="B14" s="27">
        <f t="shared" si="0"/>
        <v>10</v>
      </c>
      <c r="C14" s="38">
        <f>COUNTIF(Atlas!$I$2:$I$45000,$A14)</f>
        <v>0</v>
      </c>
      <c r="D14" s="38">
        <f>COUNTIF(King!$I$2:$I$45000,$A14)</f>
        <v>0</v>
      </c>
      <c r="E14" s="38">
        <f>COUNTIF(MF!$I$2:$I$45000,$A14)</f>
        <v>0</v>
      </c>
      <c r="F14" s="38">
        <f>COUNTIF(Skywald!$I$2:$I$45000,$A14)</f>
        <v>0</v>
      </c>
      <c r="G14" s="38">
        <f>COUNTIF(Tower!$I$2:$I$45000,$A14)</f>
        <v>0</v>
      </c>
      <c r="H14" s="38">
        <f>COUNTIF(Warren!$I$2:$I$45000,$A14)</f>
        <v>10</v>
      </c>
      <c r="I14" s="53">
        <f>COUNTIF(Other!$I$2:$I$44771,$A14)</f>
        <v>0</v>
      </c>
    </row>
    <row r="15" spans="1:9" x14ac:dyDescent="0.2">
      <c r="A15" s="18">
        <v>1965</v>
      </c>
      <c r="B15" s="27">
        <f t="shared" si="0"/>
        <v>21</v>
      </c>
      <c r="C15" s="38">
        <f>COUNTIF(Atlas!$I$2:$I$45000,$A15)</f>
        <v>0</v>
      </c>
      <c r="D15" s="38">
        <f>COUNTIF(King!$I$2:$I$45000,$A15)</f>
        <v>0</v>
      </c>
      <c r="E15" s="38">
        <f>COUNTIF(MF!$I$2:$I$45000,$A15)</f>
        <v>0</v>
      </c>
      <c r="F15" s="38">
        <f>COUNTIF(Skywald!$I$2:$I$45000,$A15)</f>
        <v>0</v>
      </c>
      <c r="G15" s="38">
        <f>COUNTIF(Tower!$I$2:$I$45000,$A15)</f>
        <v>2</v>
      </c>
      <c r="H15" s="38">
        <f>COUNTIF(Warren!$I$2:$I$45000,$A15)</f>
        <v>17</v>
      </c>
      <c r="I15" s="53">
        <f>COUNTIF(Other!$I$2:$I$44771,$A15)</f>
        <v>2</v>
      </c>
    </row>
    <row r="16" spans="1:9" x14ac:dyDescent="0.2">
      <c r="A16" s="18">
        <v>1966</v>
      </c>
      <c r="B16" s="27">
        <f t="shared" si="0"/>
        <v>85</v>
      </c>
      <c r="C16" s="38">
        <f>COUNTIF(Atlas!$I$2:$I$45000,$A16)</f>
        <v>0</v>
      </c>
      <c r="D16" s="38">
        <f>COUNTIF(King!$I$2:$I$45000,$A16)</f>
        <v>15</v>
      </c>
      <c r="E16" s="38">
        <f>COUNTIF(MF!$I$2:$I$45000,$A16)</f>
        <v>15</v>
      </c>
      <c r="F16" s="38">
        <f>COUNTIF(Skywald!$I$2:$I$45000,$A16)</f>
        <v>0</v>
      </c>
      <c r="G16" s="38">
        <f>COUNTIF(Tower!$I$2:$I$45000,$A16)</f>
        <v>30</v>
      </c>
      <c r="H16" s="38">
        <f>COUNTIF(Warren!$I$2:$I$45000,$A16)</f>
        <v>25</v>
      </c>
      <c r="I16" s="53">
        <f>COUNTIF(Other!$I$2:$I$44771,$A16)</f>
        <v>0</v>
      </c>
    </row>
    <row r="17" spans="1:9" x14ac:dyDescent="0.2">
      <c r="A17" s="18">
        <v>1967</v>
      </c>
      <c r="B17" s="27">
        <f t="shared" si="0"/>
        <v>109</v>
      </c>
      <c r="C17" s="38">
        <f>COUNTIF(Atlas!$I$2:$I$45000,$A17)</f>
        <v>0</v>
      </c>
      <c r="D17" s="38">
        <f>COUNTIF(King!$I$2:$I$45000,$A17)</f>
        <v>54</v>
      </c>
      <c r="E17" s="38">
        <f>COUNTIF(MF!$I$2:$I$45000,$A17)</f>
        <v>5</v>
      </c>
      <c r="F17" s="38">
        <f>COUNTIF(Skywald!$I$2:$I$45000,$A17)</f>
        <v>0</v>
      </c>
      <c r="G17" s="38">
        <f>COUNTIF(Tower!$I$2:$I$45000,$A17)</f>
        <v>24</v>
      </c>
      <c r="H17" s="38">
        <f>COUNTIF(Warren!$I$2:$I$45000,$A17)</f>
        <v>21</v>
      </c>
      <c r="I17" s="53">
        <f>COUNTIF(Other!$I$2:$I$44771,$A17)</f>
        <v>5</v>
      </c>
    </row>
    <row r="18" spans="1:9" x14ac:dyDescent="0.2">
      <c r="A18" s="18">
        <v>1968</v>
      </c>
      <c r="B18" s="27">
        <f t="shared" si="0"/>
        <v>41</v>
      </c>
      <c r="C18" s="38">
        <f>COUNTIF(Atlas!$I$2:$I$45000,$A18)</f>
        <v>0</v>
      </c>
      <c r="D18" s="38">
        <f>COUNTIF(King!$I$2:$I$45000,$A18)</f>
        <v>1</v>
      </c>
      <c r="E18" s="38">
        <f>COUNTIF(MF!$I$2:$I$45000,$A18)</f>
        <v>7</v>
      </c>
      <c r="F18" s="38">
        <f>COUNTIF(Skywald!$I$2:$I$45000,$A18)</f>
        <v>0</v>
      </c>
      <c r="G18" s="38">
        <f>COUNTIF(Tower!$I$2:$I$45000,$A18)</f>
        <v>11</v>
      </c>
      <c r="H18" s="38">
        <f>COUNTIF(Warren!$I$2:$I$45000,$A18)</f>
        <v>22</v>
      </c>
      <c r="I18" s="53">
        <f>COUNTIF(Other!$I$2:$I$44771,$A18)</f>
        <v>0</v>
      </c>
    </row>
    <row r="19" spans="1:9" x14ac:dyDescent="0.2">
      <c r="A19" s="18">
        <v>1969</v>
      </c>
      <c r="B19" s="27">
        <f t="shared" si="0"/>
        <v>58</v>
      </c>
      <c r="C19" s="38">
        <f>COUNTIF(Atlas!$I$2:$I$45000,$A19)</f>
        <v>0</v>
      </c>
      <c r="D19" s="38">
        <f>COUNTIF(King!$I$2:$I$45000,$A19)</f>
        <v>0</v>
      </c>
      <c r="E19" s="38">
        <f>COUNTIF(MF!$I$2:$I$45000,$A19)</f>
        <v>21</v>
      </c>
      <c r="F19" s="38">
        <f>COUNTIF(Skywald!$I$2:$I$45000,$A19)</f>
        <v>0</v>
      </c>
      <c r="G19" s="38">
        <f>COUNTIF(Tower!$I$2:$I$45000,$A19)</f>
        <v>13</v>
      </c>
      <c r="H19" s="38">
        <f>COUNTIF(Warren!$I$2:$I$45000,$A19)</f>
        <v>24</v>
      </c>
      <c r="I19" s="53">
        <f>COUNTIF(Other!$I$2:$I$44771,$A19)</f>
        <v>0</v>
      </c>
    </row>
    <row r="20" spans="1:9" x14ac:dyDescent="0.2">
      <c r="A20" s="18">
        <v>1970</v>
      </c>
      <c r="B20" s="27">
        <f t="shared" si="0"/>
        <v>70</v>
      </c>
      <c r="C20" s="38">
        <f>COUNTIF(Atlas!$I$2:$I$45000,$A20)</f>
        <v>0</v>
      </c>
      <c r="D20" s="38">
        <f>COUNTIF(King!$I$2:$I$45000,$A20)</f>
        <v>0</v>
      </c>
      <c r="E20" s="38">
        <f>COUNTIF(MF!$I$2:$I$45000,$A20)</f>
        <v>37</v>
      </c>
      <c r="F20" s="38">
        <f>COUNTIF(Skywald!$I$2:$I$45000,$A20)</f>
        <v>1</v>
      </c>
      <c r="G20" s="38">
        <f>COUNTIF(Tower!$I$2:$I$45000,$A20)</f>
        <v>0</v>
      </c>
      <c r="H20" s="38">
        <f>COUNTIF(Warren!$I$2:$I$45000,$A20)</f>
        <v>32</v>
      </c>
      <c r="I20" s="53">
        <f>COUNTIF(Other!$I$2:$I$44771,$A20)</f>
        <v>0</v>
      </c>
    </row>
    <row r="21" spans="1:9" x14ac:dyDescent="0.2">
      <c r="A21" s="18">
        <v>1971</v>
      </c>
      <c r="B21" s="27">
        <f t="shared" si="0"/>
        <v>106</v>
      </c>
      <c r="C21" s="38">
        <f>COUNTIF(Atlas!$I$2:$I$45000,$A21)</f>
        <v>0</v>
      </c>
      <c r="D21" s="38">
        <f>COUNTIF(King!$I$2:$I$45000,$A21)</f>
        <v>0</v>
      </c>
      <c r="E21" s="38">
        <f>COUNTIF(MF!$I$2:$I$45000,$A21)</f>
        <v>44</v>
      </c>
      <c r="F21" s="38">
        <f>COUNTIF(Skywald!$I$2:$I$45000,$A21)</f>
        <v>34</v>
      </c>
      <c r="G21" s="38">
        <f>COUNTIF(Tower!$I$2:$I$45000,$A21)</f>
        <v>0</v>
      </c>
      <c r="H21" s="38">
        <f>COUNTIF(Warren!$I$2:$I$45000,$A21)</f>
        <v>27</v>
      </c>
      <c r="I21" s="53">
        <f>COUNTIF(Other!$I$2:$I$44771,$A21)</f>
        <v>1</v>
      </c>
    </row>
    <row r="22" spans="1:9" x14ac:dyDescent="0.2">
      <c r="A22" s="18">
        <v>1972</v>
      </c>
      <c r="B22" s="27">
        <f t="shared" si="0"/>
        <v>96</v>
      </c>
      <c r="C22" s="38">
        <f>COUNTIF(Atlas!$I$2:$I$45000,$A22)</f>
        <v>0</v>
      </c>
      <c r="D22" s="38">
        <f>COUNTIF(King!$I$2:$I$45000,$A22)</f>
        <v>15</v>
      </c>
      <c r="E22" s="38">
        <f>COUNTIF(MF!$I$2:$I$45000,$A22)</f>
        <v>39</v>
      </c>
      <c r="F22" s="38">
        <f>COUNTIF(Skywald!$I$2:$I$45000,$A22)</f>
        <v>10</v>
      </c>
      <c r="G22" s="38">
        <f>COUNTIF(Tower!$I$2:$I$45000,$A22)</f>
        <v>0</v>
      </c>
      <c r="H22" s="38">
        <f>COUNTIF(Warren!$I$2:$I$45000,$A22)</f>
        <v>29</v>
      </c>
      <c r="I22" s="53">
        <f>COUNTIF(Other!$I$2:$I$44771,$A22)</f>
        <v>3</v>
      </c>
    </row>
    <row r="23" spans="1:9" x14ac:dyDescent="0.2">
      <c r="A23" s="18">
        <v>1973</v>
      </c>
      <c r="B23" s="27">
        <f t="shared" si="0"/>
        <v>95</v>
      </c>
      <c r="C23" s="38">
        <f>COUNTIF(Atlas!$I$2:$I$45000,$A23)</f>
        <v>0</v>
      </c>
      <c r="D23" s="38">
        <f>COUNTIF(King!$I$2:$I$45000,$A23)</f>
        <v>8</v>
      </c>
      <c r="E23" s="38">
        <f>COUNTIF(MF!$I$2:$I$45000,$A23)</f>
        <v>36</v>
      </c>
      <c r="F23" s="38">
        <f>COUNTIF(Skywald!$I$2:$I$45000,$A23)</f>
        <v>16</v>
      </c>
      <c r="G23" s="38">
        <f>COUNTIF(Tower!$I$2:$I$45000,$A23)</f>
        <v>0</v>
      </c>
      <c r="H23" s="38">
        <f>COUNTIF(Warren!$I$2:$I$45000,$A23)</f>
        <v>35</v>
      </c>
      <c r="I23" s="53">
        <f>COUNTIF(Other!$I$2:$I$44771,$A23)</f>
        <v>0</v>
      </c>
    </row>
    <row r="24" spans="1:9" x14ac:dyDescent="0.2">
      <c r="A24" s="18">
        <v>1974</v>
      </c>
      <c r="B24" s="27">
        <f t="shared" si="0"/>
        <v>114</v>
      </c>
      <c r="C24" s="38">
        <f>COUNTIF(Atlas!$I$2:$I$45000,$A24)</f>
        <v>2</v>
      </c>
      <c r="D24" s="38">
        <f>COUNTIF(King!$I$2:$I$45000,$A24)</f>
        <v>0</v>
      </c>
      <c r="E24" s="38">
        <f>COUNTIF(MF!$I$2:$I$45000,$A24)</f>
        <v>34</v>
      </c>
      <c r="F24" s="38">
        <f>COUNTIF(Skywald!$I$2:$I$45000,$A24)</f>
        <v>22</v>
      </c>
      <c r="G24" s="38">
        <f>COUNTIF(Tower!$I$2:$I$45000,$A24)</f>
        <v>0</v>
      </c>
      <c r="H24" s="38">
        <f>COUNTIF(Warren!$I$2:$I$45000,$A24)</f>
        <v>42</v>
      </c>
      <c r="I24" s="53">
        <f>COUNTIF(Other!$I$2:$I$44771,$A24)</f>
        <v>14</v>
      </c>
    </row>
    <row r="25" spans="1:9" x14ac:dyDescent="0.2">
      <c r="A25" s="18">
        <v>1975</v>
      </c>
      <c r="B25" s="27">
        <f t="shared" si="0"/>
        <v>129</v>
      </c>
      <c r="C25" s="38">
        <f>COUNTIF(Atlas!$I$2:$I$45000,$A25)</f>
        <v>70</v>
      </c>
      <c r="D25" s="38">
        <f>COUNTIF(King!$I$2:$I$45000,$A25)</f>
        <v>0</v>
      </c>
      <c r="E25" s="38">
        <f>COUNTIF(MF!$I$2:$I$45000,$A25)</f>
        <v>4</v>
      </c>
      <c r="F25" s="38">
        <f>COUNTIF(Skywald!$I$2:$I$45000,$A25)</f>
        <v>4</v>
      </c>
      <c r="G25" s="38">
        <f>COUNTIF(Tower!$I$2:$I$45000,$A25)</f>
        <v>0</v>
      </c>
      <c r="H25" s="38">
        <f>COUNTIF(Warren!$I$2:$I$45000,$A25)</f>
        <v>44</v>
      </c>
      <c r="I25" s="53">
        <f>COUNTIF(Other!$I$2:$I$44771,$A25)</f>
        <v>7</v>
      </c>
    </row>
    <row r="26" spans="1:9" x14ac:dyDescent="0.2">
      <c r="A26" s="18">
        <v>1976</v>
      </c>
      <c r="B26" s="27">
        <f t="shared" si="0"/>
        <v>66</v>
      </c>
      <c r="C26" s="38">
        <f>COUNTIF(Atlas!$I$2:$I$45000,$A26)</f>
        <v>0</v>
      </c>
      <c r="D26" s="38">
        <f>COUNTIF(King!$I$2:$I$45000,$A26)</f>
        <v>0</v>
      </c>
      <c r="E26" s="38">
        <f>COUNTIF(MF!$I$2:$I$45000,$A26)</f>
        <v>10</v>
      </c>
      <c r="F26" s="38">
        <f>COUNTIF(Skywald!$I$2:$I$45000,$A26)</f>
        <v>0</v>
      </c>
      <c r="G26" s="38">
        <f>COUNTIF(Tower!$I$2:$I$45000,$A26)</f>
        <v>0</v>
      </c>
      <c r="H26" s="38">
        <f>COUNTIF(Warren!$I$2:$I$45000,$A26)</f>
        <v>42</v>
      </c>
      <c r="I26" s="53">
        <f>COUNTIF(Other!$I$2:$I$44771,$A26)</f>
        <v>14</v>
      </c>
    </row>
    <row r="27" spans="1:9" x14ac:dyDescent="0.2">
      <c r="A27" s="18">
        <v>1977</v>
      </c>
      <c r="B27" s="27">
        <f t="shared" si="0"/>
        <v>65</v>
      </c>
      <c r="C27" s="38">
        <f>COUNTIF(Atlas!$I$2:$I$45000,$A27)</f>
        <v>0</v>
      </c>
      <c r="D27" s="38">
        <f>COUNTIF(King!$I$2:$I$45000,$A27)</f>
        <v>8</v>
      </c>
      <c r="E27" s="38">
        <f>COUNTIF(MF!$I$2:$I$45000,$A27)</f>
        <v>10</v>
      </c>
      <c r="F27" s="38">
        <f>COUNTIF(Skywald!$I$2:$I$45000,$A27)</f>
        <v>0</v>
      </c>
      <c r="G27" s="38">
        <f>COUNTIF(Tower!$I$2:$I$45000,$A27)</f>
        <v>0</v>
      </c>
      <c r="H27" s="38">
        <f>COUNTIF(Warren!$I$2:$I$45000,$A27)</f>
        <v>39</v>
      </c>
      <c r="I27" s="53">
        <f>COUNTIF(Other!$I$2:$I$44771,$A27)</f>
        <v>8</v>
      </c>
    </row>
    <row r="28" spans="1:9" x14ac:dyDescent="0.2">
      <c r="A28" s="18">
        <v>1978</v>
      </c>
      <c r="B28" s="27">
        <f t="shared" si="0"/>
        <v>85</v>
      </c>
      <c r="C28" s="38">
        <f>COUNTIF(Atlas!$I$2:$I$45000,$A28)</f>
        <v>0</v>
      </c>
      <c r="D28" s="38">
        <f>COUNTIF(King!$I$2:$I$45000,$A28)</f>
        <v>0</v>
      </c>
      <c r="E28" s="38">
        <f>COUNTIF(MF!$I$2:$I$45000,$A28)</f>
        <v>12</v>
      </c>
      <c r="F28" s="38">
        <f>COUNTIF(Skywald!$I$2:$I$45000,$A28)</f>
        <v>0</v>
      </c>
      <c r="G28" s="38">
        <f>COUNTIF(Tower!$I$2:$I$45000,$A28)</f>
        <v>0</v>
      </c>
      <c r="H28" s="38">
        <f>COUNTIF(Warren!$I$2:$I$45000,$A28)</f>
        <v>49</v>
      </c>
      <c r="I28" s="53">
        <f>COUNTIF(Other!$I$2:$I$44771,$A28)</f>
        <v>24</v>
      </c>
    </row>
    <row r="29" spans="1:9" x14ac:dyDescent="0.2">
      <c r="A29" s="18">
        <v>1979</v>
      </c>
      <c r="B29" s="27">
        <f t="shared" si="0"/>
        <v>89</v>
      </c>
      <c r="C29" s="38">
        <f>COUNTIF(Atlas!$I$2:$I$45000,$A29)</f>
        <v>0</v>
      </c>
      <c r="D29" s="38">
        <f>COUNTIF(King!$I$2:$I$45000,$A29)</f>
        <v>0</v>
      </c>
      <c r="E29" s="38">
        <f>COUNTIF(MF!$I$2:$I$45000,$A29)</f>
        <v>12</v>
      </c>
      <c r="F29" s="38">
        <f>COUNTIF(Skywald!$I$2:$I$45000,$A29)</f>
        <v>0</v>
      </c>
      <c r="G29" s="38">
        <f>COUNTIF(Tower!$I$2:$I$45000,$A29)</f>
        <v>0</v>
      </c>
      <c r="H29" s="38">
        <f>COUNTIF(Warren!$I$2:$I$45000,$A29)</f>
        <v>55</v>
      </c>
      <c r="I29" s="53">
        <f>COUNTIF(Other!$I$2:$I$44771,$A29)</f>
        <v>22</v>
      </c>
    </row>
    <row r="30" spans="1:9" x14ac:dyDescent="0.2">
      <c r="A30" s="18">
        <v>1980</v>
      </c>
      <c r="B30" s="27">
        <f t="shared" si="0"/>
        <v>63</v>
      </c>
      <c r="C30" s="38">
        <f>COUNTIF(Atlas!$I$2:$I$45000,$A30)</f>
        <v>0</v>
      </c>
      <c r="D30" s="38">
        <f>COUNTIF(King!$I$2:$I$45000,$A30)</f>
        <v>0</v>
      </c>
      <c r="E30" s="38">
        <f>COUNTIF(MF!$I$2:$I$45000,$A30)</f>
        <v>9</v>
      </c>
      <c r="F30" s="38">
        <f>COUNTIF(Skywald!$I$2:$I$45000,$A30)</f>
        <v>0</v>
      </c>
      <c r="G30" s="38">
        <f>COUNTIF(Tower!$I$2:$I$45000,$A30)</f>
        <v>0</v>
      </c>
      <c r="H30" s="38">
        <f>COUNTIF(Warren!$I$2:$I$45000,$A30)</f>
        <v>53</v>
      </c>
      <c r="I30" s="53">
        <f>COUNTIF(Other!$I$2:$I$44771,$A30)</f>
        <v>1</v>
      </c>
    </row>
    <row r="31" spans="1:9" x14ac:dyDescent="0.2">
      <c r="A31" s="18">
        <v>1981</v>
      </c>
      <c r="B31" s="27">
        <f t="shared" si="0"/>
        <v>60</v>
      </c>
      <c r="C31" s="38">
        <f>COUNTIF(Atlas!$I$2:$I$45000,$A31)</f>
        <v>0</v>
      </c>
      <c r="D31" s="38">
        <f>COUNTIF(King!$I$2:$I$45000,$A31)</f>
        <v>0</v>
      </c>
      <c r="E31" s="38">
        <f>COUNTIF(MF!$I$2:$I$45000,$A31)</f>
        <v>7</v>
      </c>
      <c r="F31" s="38">
        <f>COUNTIF(Skywald!$I$2:$I$45000,$A31)</f>
        <v>0</v>
      </c>
      <c r="G31" s="38">
        <f>COUNTIF(Tower!$I$2:$I$45000,$A31)</f>
        <v>0</v>
      </c>
      <c r="H31" s="38">
        <f>COUNTIF(Warren!$I$2:$I$45000,$A31)</f>
        <v>53</v>
      </c>
      <c r="I31" s="53">
        <f>COUNTIF(Other!$I$2:$I$44771,$A31)</f>
        <v>0</v>
      </c>
    </row>
    <row r="32" spans="1:9" x14ac:dyDescent="0.2">
      <c r="A32" s="18">
        <v>1982</v>
      </c>
      <c r="B32" s="27">
        <f t="shared" si="0"/>
        <v>58</v>
      </c>
      <c r="C32" s="38">
        <f>COUNTIF(Atlas!$I$2:$I$45000,$A32)</f>
        <v>0</v>
      </c>
      <c r="D32" s="38">
        <f>COUNTIF(King!$I$2:$I$45000,$A32)</f>
        <v>0</v>
      </c>
      <c r="E32" s="38">
        <f>COUNTIF(MF!$I$2:$I$45000,$A32)</f>
        <v>1</v>
      </c>
      <c r="F32" s="38">
        <f>COUNTIF(Skywald!$I$2:$I$45000,$A32)</f>
        <v>0</v>
      </c>
      <c r="G32" s="38">
        <f>COUNTIF(Tower!$I$2:$I$45000,$A32)</f>
        <v>0</v>
      </c>
      <c r="H32" s="38">
        <f>COUNTIF(Warren!$I$2:$I$45000,$A32)</f>
        <v>51</v>
      </c>
      <c r="I32" s="53">
        <f>COUNTIF(Other!$I$2:$I$44771,$A32)</f>
        <v>6</v>
      </c>
    </row>
    <row r="33" spans="1:9" x14ac:dyDescent="0.2">
      <c r="A33" s="29">
        <v>1983</v>
      </c>
      <c r="B33" s="30">
        <f t="shared" si="0"/>
        <v>11</v>
      </c>
      <c r="C33" s="39">
        <f>COUNTIF(Atlas!$I$2:$I$45000,$A33)</f>
        <v>0</v>
      </c>
      <c r="D33" s="39">
        <f>COUNTIF(King!$I$2:$I$45000,$A33)</f>
        <v>0</v>
      </c>
      <c r="E33" s="39">
        <f>COUNTIF(MF!$I$2:$I$45000,$A33)</f>
        <v>0</v>
      </c>
      <c r="F33" s="39">
        <f>COUNTIF(Skywald!$I$2:$I$45000,$A33)</f>
        <v>0</v>
      </c>
      <c r="G33" s="39">
        <f>COUNTIF(Tower!$I$2:$I$45000,$A33)</f>
        <v>0</v>
      </c>
      <c r="H33" s="39">
        <f>COUNTIF(Warren!$I$2:$I$45000,$A33)</f>
        <v>10</v>
      </c>
      <c r="I33" s="54">
        <f>COUNTIF(Other!$I$2:$I$44771,$A33)</f>
        <v>1</v>
      </c>
    </row>
    <row r="34" spans="1:9" x14ac:dyDescent="0.2">
      <c r="A34" s="20" t="s">
        <v>166</v>
      </c>
      <c r="B34" s="27">
        <f t="shared" ref="B34:I34" si="1">SUM(B5:B9)</f>
        <v>26</v>
      </c>
      <c r="C34" s="38">
        <f t="shared" si="1"/>
        <v>0</v>
      </c>
      <c r="D34" s="38">
        <f t="shared" si="1"/>
        <v>0</v>
      </c>
      <c r="E34" s="38">
        <f>SUM(E5:E9)</f>
        <v>0</v>
      </c>
      <c r="F34" s="38">
        <f t="shared" si="1"/>
        <v>0</v>
      </c>
      <c r="G34" s="38">
        <f t="shared" si="1"/>
        <v>0</v>
      </c>
      <c r="H34" s="38">
        <f t="shared" si="1"/>
        <v>5</v>
      </c>
      <c r="I34" s="53">
        <f t="shared" si="1"/>
        <v>21</v>
      </c>
    </row>
    <row r="35" spans="1:9" x14ac:dyDescent="0.2">
      <c r="A35" s="20" t="s">
        <v>89</v>
      </c>
      <c r="B35" s="27">
        <f t="shared" ref="B35:I35" si="2">SUM(B10:B19)</f>
        <v>353</v>
      </c>
      <c r="C35" s="38">
        <f t="shared" si="2"/>
        <v>0</v>
      </c>
      <c r="D35" s="38">
        <f t="shared" si="2"/>
        <v>70</v>
      </c>
      <c r="E35" s="38">
        <f>SUM(E10:E19)</f>
        <v>48</v>
      </c>
      <c r="F35" s="38">
        <f t="shared" si="2"/>
        <v>0</v>
      </c>
      <c r="G35" s="38">
        <f t="shared" si="2"/>
        <v>80</v>
      </c>
      <c r="H35" s="38">
        <f t="shared" si="2"/>
        <v>148</v>
      </c>
      <c r="I35" s="53">
        <f t="shared" si="2"/>
        <v>7</v>
      </c>
    </row>
    <row r="36" spans="1:9" x14ac:dyDescent="0.2">
      <c r="A36" s="20" t="s">
        <v>90</v>
      </c>
      <c r="B36" s="27">
        <f t="shared" ref="B36:I36" si="3">SUM(B20:B29)</f>
        <v>915</v>
      </c>
      <c r="C36" s="38">
        <f t="shared" si="3"/>
        <v>72</v>
      </c>
      <c r="D36" s="38">
        <f t="shared" si="3"/>
        <v>31</v>
      </c>
      <c r="E36" s="38">
        <f>SUM(E20:E29)</f>
        <v>238</v>
      </c>
      <c r="F36" s="38">
        <f t="shared" si="3"/>
        <v>87</v>
      </c>
      <c r="G36" s="38">
        <f t="shared" si="3"/>
        <v>0</v>
      </c>
      <c r="H36" s="38">
        <f t="shared" si="3"/>
        <v>394</v>
      </c>
      <c r="I36" s="53">
        <f t="shared" si="3"/>
        <v>93</v>
      </c>
    </row>
    <row r="37" spans="1:9" x14ac:dyDescent="0.2">
      <c r="A37" s="20" t="s">
        <v>91</v>
      </c>
      <c r="B37" s="27">
        <f t="shared" ref="B37:I37" si="4">SUM(B30:B33)</f>
        <v>192</v>
      </c>
      <c r="C37" s="38">
        <f t="shared" si="4"/>
        <v>0</v>
      </c>
      <c r="D37" s="38">
        <f t="shared" si="4"/>
        <v>0</v>
      </c>
      <c r="E37" s="38">
        <f>SUM(E30:E33)</f>
        <v>17</v>
      </c>
      <c r="F37" s="38">
        <f t="shared" si="4"/>
        <v>0</v>
      </c>
      <c r="G37" s="38">
        <f t="shared" si="4"/>
        <v>0</v>
      </c>
      <c r="H37" s="38">
        <f t="shared" si="4"/>
        <v>167</v>
      </c>
      <c r="I37" s="53">
        <f t="shared" si="4"/>
        <v>8</v>
      </c>
    </row>
    <row r="38" spans="1:9" x14ac:dyDescent="0.2">
      <c r="A38" s="21" t="s">
        <v>92</v>
      </c>
      <c r="B38" s="26">
        <f t="shared" ref="B38:I38" si="5">SUM(B34:B37)</f>
        <v>1486</v>
      </c>
      <c r="C38" s="36">
        <f t="shared" si="5"/>
        <v>72</v>
      </c>
      <c r="D38" s="36">
        <f t="shared" si="5"/>
        <v>101</v>
      </c>
      <c r="E38" s="36">
        <f>SUM(E34:E37)</f>
        <v>303</v>
      </c>
      <c r="F38" s="36">
        <f t="shared" si="5"/>
        <v>87</v>
      </c>
      <c r="G38" s="36">
        <f t="shared" si="5"/>
        <v>80</v>
      </c>
      <c r="H38" s="36">
        <f t="shared" si="5"/>
        <v>714</v>
      </c>
      <c r="I38" s="52">
        <f t="shared" si="5"/>
        <v>129</v>
      </c>
    </row>
    <row r="39" spans="1:9" x14ac:dyDescent="0.2">
      <c r="A39" s="21" t="s">
        <v>106</v>
      </c>
      <c r="B39" s="26">
        <f>SUM(C39:I39)</f>
        <v>0</v>
      </c>
      <c r="C39" s="36">
        <f>COUNT(Atlas!$K$2:$K$45000)</f>
        <v>0</v>
      </c>
      <c r="D39" s="36">
        <f>COUNT(Warren!$K$2:$K$45000)</f>
        <v>0</v>
      </c>
      <c r="E39" s="36">
        <f>COUNT(MF!$K$2:$K$45000)</f>
        <v>0</v>
      </c>
      <c r="F39" s="36">
        <f>COUNT(Skywald!$K$2:$K$45000)</f>
        <v>0</v>
      </c>
      <c r="G39" s="36">
        <f>COUNT(Tower!$K$2:$K$45000)</f>
        <v>0</v>
      </c>
      <c r="H39" s="36">
        <f>COUNT(Warren!$K$2:$K$45000)</f>
        <v>0</v>
      </c>
      <c r="I39" s="52">
        <f>COUNT(Other!$K$2:$K$44771)</f>
        <v>0</v>
      </c>
    </row>
    <row r="40" spans="1:9" x14ac:dyDescent="0.2">
      <c r="A40" s="21" t="s">
        <v>96</v>
      </c>
      <c r="B40" s="28">
        <f>B39/B38</f>
        <v>0</v>
      </c>
      <c r="C40" s="40">
        <f>C39/C38</f>
        <v>0</v>
      </c>
      <c r="D40" s="40">
        <f>D39/D38</f>
        <v>0</v>
      </c>
      <c r="E40" s="40">
        <f>E39/E38</f>
        <v>0</v>
      </c>
      <c r="F40" s="40">
        <f>F39/F38</f>
        <v>0</v>
      </c>
      <c r="G40" s="40">
        <f>G39/G38</f>
        <v>0</v>
      </c>
      <c r="H40" s="40">
        <f>H39/H38</f>
        <v>0</v>
      </c>
      <c r="I40" s="55">
        <f>I39/I38</f>
        <v>0</v>
      </c>
    </row>
    <row r="41" spans="1:9" x14ac:dyDescent="0.2">
      <c r="A41" s="23" t="s">
        <v>93</v>
      </c>
      <c r="B41" s="26">
        <f>SUM(C41:I41)</f>
        <v>0</v>
      </c>
      <c r="C41" s="36">
        <f>SUM(Atlas!$K:$K)-COUNT(Atlas!$K:$K)</f>
        <v>0</v>
      </c>
      <c r="D41" s="36">
        <f>SUM(King!$K:$K)-COUNT(King!$K:$K)</f>
        <v>0</v>
      </c>
      <c r="E41" s="36">
        <f>SUM(MF!$K:$K)-COUNT(MF!$K:$K)</f>
        <v>0</v>
      </c>
      <c r="F41" s="36">
        <f>SUM(Skywald!$K:$K)-COUNT(Skywald!$K:$K)</f>
        <v>0</v>
      </c>
      <c r="G41" s="36">
        <f>SUM(Tower!$K:$K)-COUNT(Tower!$K:$K)</f>
        <v>0</v>
      </c>
      <c r="H41" s="36">
        <f>SUM(Warren!$K:$K)-COUNT(Warren!$K:$K)</f>
        <v>0</v>
      </c>
      <c r="I41" s="52">
        <f>SUM(Other!$K:$K)-COUNT(Other!$K:$K)</f>
        <v>0</v>
      </c>
    </row>
    <row r="42" spans="1:9" x14ac:dyDescent="0.2">
      <c r="A42" s="22" t="s">
        <v>95</v>
      </c>
      <c r="B42" s="13">
        <f>B39+B41</f>
        <v>0</v>
      </c>
    </row>
  </sheetData>
  <mergeCells count="3">
    <mergeCell ref="B1:I1"/>
    <mergeCell ref="B2:I2"/>
    <mergeCell ref="B3:I3"/>
  </mergeCells>
  <phoneticPr fontId="0" type="noConversion"/>
  <hyperlinks>
    <hyperlink ref="B2" r:id="rId1" xr:uid="{00000000-0004-0000-0100-000000000000}"/>
  </hyperlinks>
  <pageMargins left="0.75" right="0.75" top="1" bottom="1" header="0.5" footer="0.5"/>
  <pageSetup orientation="portrait" horizont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3"/>
  <sheetViews>
    <sheetView zoomScaleNormal="100" workbookViewId="0">
      <pane xSplit="5" ySplit="1" topLeftCell="F2" activePane="bottomRight" state="frozen"/>
      <selection activeCell="A39" sqref="A39"/>
      <selection pane="topRight" activeCell="A39" sqref="A39"/>
      <selection pane="bottomLeft" activeCell="A39" sqref="A39"/>
      <selection pane="bottomRight"/>
    </sheetView>
  </sheetViews>
  <sheetFormatPr defaultRowHeight="11.25" x14ac:dyDescent="0.2"/>
  <cols>
    <col min="1" max="1" width="8.5703125" style="6" bestFit="1" customWidth="1"/>
    <col min="2" max="2" width="20.28515625" style="7" bestFit="1" customWidth="1"/>
    <col min="3" max="3" width="3.5703125" style="6" bestFit="1" customWidth="1"/>
    <col min="4" max="4" width="20.28515625" style="7" bestFit="1" customWidth="1"/>
    <col min="5" max="5" width="4.5703125" style="6" bestFit="1" customWidth="1"/>
    <col min="6" max="6" width="6.5703125" style="6" hidden="1" customWidth="1"/>
    <col min="7" max="7" width="7.140625" style="7" hidden="1" customWidth="1"/>
    <col min="8" max="8" width="8.42578125" style="6" bestFit="1" customWidth="1"/>
    <col min="9" max="9" width="4.5703125" style="6" bestFit="1" customWidth="1"/>
    <col min="10" max="10" width="8.7109375" style="6" bestFit="1" customWidth="1"/>
    <col min="11" max="11" width="4.5703125" style="85" bestFit="1" customWidth="1"/>
    <col min="12" max="16384" width="9.140625" style="7"/>
  </cols>
  <sheetData>
    <row r="1" spans="1:11" s="4" customFormat="1" x14ac:dyDescent="0.2">
      <c r="A1" s="2" t="s">
        <v>17</v>
      </c>
      <c r="B1" s="3" t="s">
        <v>15</v>
      </c>
      <c r="C1" s="2" t="s">
        <v>16</v>
      </c>
      <c r="D1" s="89" t="s">
        <v>336</v>
      </c>
      <c r="E1" s="1" t="s">
        <v>5</v>
      </c>
      <c r="F1" s="1" t="s">
        <v>65</v>
      </c>
      <c r="G1" s="88" t="s">
        <v>306</v>
      </c>
      <c r="H1" s="76" t="s">
        <v>12</v>
      </c>
      <c r="I1" s="2" t="s">
        <v>13</v>
      </c>
      <c r="J1" s="10" t="s">
        <v>6</v>
      </c>
      <c r="K1" s="86" t="s">
        <v>14</v>
      </c>
    </row>
    <row r="2" spans="1:11" x14ac:dyDescent="0.2">
      <c r="A2" s="90" t="s">
        <v>10</v>
      </c>
      <c r="B2" s="87" t="s">
        <v>86</v>
      </c>
      <c r="C2" s="90">
        <v>1</v>
      </c>
      <c r="D2" s="87" t="s">
        <v>86</v>
      </c>
      <c r="E2" s="90">
        <v>1</v>
      </c>
      <c r="F2" s="90"/>
      <c r="H2" s="90" t="s">
        <v>19</v>
      </c>
      <c r="I2" s="90">
        <v>1975</v>
      </c>
      <c r="J2" s="91">
        <v>27499</v>
      </c>
      <c r="K2" s="92"/>
    </row>
    <row r="3" spans="1:11" x14ac:dyDescent="0.2">
      <c r="A3" s="90" t="s">
        <v>10</v>
      </c>
      <c r="B3" s="87" t="s">
        <v>87</v>
      </c>
      <c r="C3" s="90">
        <v>1</v>
      </c>
      <c r="D3" s="87" t="s">
        <v>87</v>
      </c>
      <c r="E3" s="90">
        <v>1</v>
      </c>
      <c r="F3" s="90"/>
      <c r="H3" s="90" t="s">
        <v>20</v>
      </c>
      <c r="I3" s="90">
        <v>1975</v>
      </c>
      <c r="J3" s="91">
        <v>27499</v>
      </c>
      <c r="K3" s="92"/>
    </row>
    <row r="4" spans="1:11" x14ac:dyDescent="0.2">
      <c r="A4" s="90" t="s">
        <v>10</v>
      </c>
      <c r="B4" s="87" t="s">
        <v>2</v>
      </c>
      <c r="C4" s="90">
        <v>1</v>
      </c>
      <c r="D4" s="87" t="s">
        <v>2</v>
      </c>
      <c r="E4" s="90">
        <v>1</v>
      </c>
      <c r="F4" s="90"/>
      <c r="H4" s="90" t="s">
        <v>18</v>
      </c>
      <c r="I4" s="90">
        <v>1975</v>
      </c>
      <c r="J4" s="91">
        <v>27380</v>
      </c>
      <c r="K4" s="92"/>
    </row>
    <row r="5" spans="1:11" x14ac:dyDescent="0.2">
      <c r="A5" s="90" t="s">
        <v>10</v>
      </c>
      <c r="B5" s="87" t="s">
        <v>2</v>
      </c>
      <c r="C5" s="90">
        <v>1</v>
      </c>
      <c r="D5" s="87" t="s">
        <v>2</v>
      </c>
      <c r="E5" s="90">
        <v>2</v>
      </c>
      <c r="F5" s="90"/>
      <c r="H5" s="90" t="s">
        <v>27</v>
      </c>
      <c r="I5" s="90">
        <v>1975</v>
      </c>
      <c r="J5" s="91">
        <v>27443</v>
      </c>
      <c r="K5" s="92"/>
    </row>
    <row r="6" spans="1:11" x14ac:dyDescent="0.2">
      <c r="A6" s="90" t="s">
        <v>10</v>
      </c>
      <c r="B6" s="87" t="s">
        <v>2</v>
      </c>
      <c r="C6" s="90">
        <v>1</v>
      </c>
      <c r="D6" s="87" t="s">
        <v>2</v>
      </c>
      <c r="E6" s="90">
        <v>3</v>
      </c>
      <c r="F6" s="90"/>
      <c r="H6" s="90" t="s">
        <v>20</v>
      </c>
      <c r="I6" s="90">
        <v>1975</v>
      </c>
      <c r="J6" s="91">
        <v>27513</v>
      </c>
      <c r="K6" s="92"/>
    </row>
    <row r="7" spans="1:11" x14ac:dyDescent="0.2">
      <c r="A7" s="90" t="s">
        <v>10</v>
      </c>
      <c r="B7" s="87" t="s">
        <v>3</v>
      </c>
      <c r="C7" s="90">
        <v>1</v>
      </c>
      <c r="D7" s="87" t="s">
        <v>3</v>
      </c>
      <c r="E7" s="90">
        <v>1</v>
      </c>
      <c r="F7" s="90"/>
      <c r="H7" s="90" t="s">
        <v>27</v>
      </c>
      <c r="I7" s="90">
        <v>1975</v>
      </c>
      <c r="J7" s="91">
        <v>27443</v>
      </c>
      <c r="K7" s="92"/>
    </row>
    <row r="8" spans="1:11" x14ac:dyDescent="0.2">
      <c r="A8" s="90" t="s">
        <v>10</v>
      </c>
      <c r="B8" s="87" t="s">
        <v>3</v>
      </c>
      <c r="C8" s="90">
        <v>1</v>
      </c>
      <c r="D8" s="87" t="s">
        <v>3</v>
      </c>
      <c r="E8" s="90">
        <v>2</v>
      </c>
      <c r="F8" s="90"/>
      <c r="H8" s="90" t="s">
        <v>20</v>
      </c>
      <c r="I8" s="90">
        <v>1975</v>
      </c>
      <c r="J8" s="91">
        <v>27513</v>
      </c>
      <c r="K8" s="92"/>
    </row>
    <row r="9" spans="1:11" x14ac:dyDescent="0.2">
      <c r="A9" s="90" t="s">
        <v>10</v>
      </c>
      <c r="B9" s="87" t="s">
        <v>117</v>
      </c>
      <c r="C9" s="90">
        <v>1</v>
      </c>
      <c r="D9" s="87" t="s">
        <v>117</v>
      </c>
      <c r="E9" s="90">
        <v>1</v>
      </c>
      <c r="F9" s="90"/>
      <c r="H9" s="90" t="s">
        <v>22</v>
      </c>
      <c r="I9" s="90">
        <v>1975</v>
      </c>
      <c r="J9" s="91">
        <v>27548</v>
      </c>
      <c r="K9" s="92"/>
    </row>
    <row r="10" spans="1:11" x14ac:dyDescent="0.2">
      <c r="A10" s="90" t="s">
        <v>10</v>
      </c>
      <c r="B10" s="87" t="s">
        <v>36</v>
      </c>
      <c r="C10" s="90">
        <v>1</v>
      </c>
      <c r="D10" s="87" t="s">
        <v>36</v>
      </c>
      <c r="E10" s="90">
        <v>1</v>
      </c>
      <c r="F10" s="90"/>
      <c r="H10" s="90" t="s">
        <v>18</v>
      </c>
      <c r="I10" s="90">
        <v>1975</v>
      </c>
      <c r="J10" s="91">
        <v>27355</v>
      </c>
      <c r="K10" s="92"/>
    </row>
    <row r="11" spans="1:11" x14ac:dyDescent="0.2">
      <c r="A11" s="90" t="s">
        <v>10</v>
      </c>
      <c r="B11" s="87" t="s">
        <v>36</v>
      </c>
      <c r="C11" s="90">
        <v>1</v>
      </c>
      <c r="D11" s="87" t="s">
        <v>36</v>
      </c>
      <c r="E11" s="90">
        <v>2</v>
      </c>
      <c r="F11" s="90"/>
      <c r="H11" s="90" t="s">
        <v>27</v>
      </c>
      <c r="I11" s="90">
        <v>1975</v>
      </c>
      <c r="J11" s="91">
        <v>27422</v>
      </c>
      <c r="K11" s="92"/>
    </row>
    <row r="12" spans="1:11" x14ac:dyDescent="0.2">
      <c r="A12" s="90" t="s">
        <v>10</v>
      </c>
      <c r="B12" s="87" t="s">
        <v>36</v>
      </c>
      <c r="C12" s="90">
        <v>1</v>
      </c>
      <c r="D12" s="87" t="s">
        <v>36</v>
      </c>
      <c r="E12" s="90">
        <v>3</v>
      </c>
      <c r="F12" s="90"/>
      <c r="H12" s="90" t="s">
        <v>19</v>
      </c>
      <c r="I12" s="90">
        <v>1975</v>
      </c>
      <c r="J12" s="91">
        <v>27478</v>
      </c>
      <c r="K12" s="92"/>
    </row>
    <row r="13" spans="1:11" x14ac:dyDescent="0.2">
      <c r="A13" s="90" t="s">
        <v>10</v>
      </c>
      <c r="B13" s="87" t="s">
        <v>36</v>
      </c>
      <c r="C13" s="90">
        <v>1</v>
      </c>
      <c r="D13" s="87" t="s">
        <v>36</v>
      </c>
      <c r="E13" s="90">
        <v>4</v>
      </c>
      <c r="F13" s="90"/>
      <c r="H13" s="90" t="s">
        <v>21</v>
      </c>
      <c r="I13" s="90">
        <v>1975</v>
      </c>
      <c r="J13" s="91">
        <v>27541</v>
      </c>
      <c r="K13" s="92"/>
    </row>
    <row r="14" spans="1:11" x14ac:dyDescent="0.2">
      <c r="A14" s="90" t="s">
        <v>10</v>
      </c>
      <c r="B14" s="87" t="s">
        <v>37</v>
      </c>
      <c r="C14" s="90">
        <v>1</v>
      </c>
      <c r="D14" s="87" t="s">
        <v>37</v>
      </c>
      <c r="E14" s="90">
        <v>1</v>
      </c>
      <c r="F14" s="90"/>
      <c r="H14" s="90" t="s">
        <v>29</v>
      </c>
      <c r="I14" s="90">
        <v>1975</v>
      </c>
      <c r="J14" s="91">
        <v>27359</v>
      </c>
      <c r="K14" s="92"/>
    </row>
    <row r="15" spans="1:11" x14ac:dyDescent="0.2">
      <c r="A15" s="90" t="s">
        <v>10</v>
      </c>
      <c r="B15" s="87" t="s">
        <v>37</v>
      </c>
      <c r="C15" s="90">
        <v>1</v>
      </c>
      <c r="D15" s="87" t="s">
        <v>37</v>
      </c>
      <c r="E15" s="90">
        <v>2</v>
      </c>
      <c r="F15" s="90"/>
      <c r="H15" s="90" t="s">
        <v>28</v>
      </c>
      <c r="I15" s="90">
        <v>1975</v>
      </c>
      <c r="J15" s="91">
        <v>27408</v>
      </c>
      <c r="K15" s="92"/>
    </row>
    <row r="16" spans="1:11" x14ac:dyDescent="0.2">
      <c r="A16" s="90" t="s">
        <v>10</v>
      </c>
      <c r="B16" s="87" t="s">
        <v>38</v>
      </c>
      <c r="C16" s="90">
        <v>1</v>
      </c>
      <c r="D16" s="87" t="s">
        <v>38</v>
      </c>
      <c r="E16" s="90">
        <v>1</v>
      </c>
      <c r="F16" s="90"/>
      <c r="H16" s="90" t="s">
        <v>19</v>
      </c>
      <c r="I16" s="90">
        <v>1975</v>
      </c>
      <c r="J16" s="91">
        <v>27506</v>
      </c>
      <c r="K16" s="92"/>
    </row>
    <row r="17" spans="1:11" x14ac:dyDescent="0.2">
      <c r="A17" s="90" t="s">
        <v>10</v>
      </c>
      <c r="B17" s="87" t="s">
        <v>105</v>
      </c>
      <c r="C17" s="90">
        <v>1</v>
      </c>
      <c r="D17" s="87" t="s">
        <v>105</v>
      </c>
      <c r="E17" s="90">
        <v>1</v>
      </c>
      <c r="F17" s="90"/>
      <c r="H17" s="90" t="s">
        <v>25</v>
      </c>
      <c r="I17" s="90">
        <v>1974</v>
      </c>
      <c r="J17" s="91">
        <v>27334</v>
      </c>
      <c r="K17" s="92"/>
    </row>
    <row r="18" spans="1:11" x14ac:dyDescent="0.2">
      <c r="A18" s="90" t="s">
        <v>10</v>
      </c>
      <c r="B18" s="87" t="s">
        <v>9</v>
      </c>
      <c r="C18" s="90">
        <v>1</v>
      </c>
      <c r="D18" s="87" t="s">
        <v>9</v>
      </c>
      <c r="E18" s="90">
        <v>1</v>
      </c>
      <c r="F18" s="90"/>
      <c r="H18" s="90" t="s">
        <v>29</v>
      </c>
      <c r="I18" s="90">
        <v>1975</v>
      </c>
      <c r="J18" s="91">
        <v>27345</v>
      </c>
      <c r="K18" s="92"/>
    </row>
    <row r="19" spans="1:11" x14ac:dyDescent="0.2">
      <c r="A19" s="90" t="s">
        <v>10</v>
      </c>
      <c r="B19" s="87" t="s">
        <v>9</v>
      </c>
      <c r="C19" s="90">
        <v>1</v>
      </c>
      <c r="D19" s="87" t="s">
        <v>9</v>
      </c>
      <c r="E19" s="90">
        <v>2</v>
      </c>
      <c r="F19" s="90"/>
      <c r="H19" s="90" t="s">
        <v>26</v>
      </c>
      <c r="I19" s="90">
        <v>1975</v>
      </c>
      <c r="J19" s="91">
        <v>27401</v>
      </c>
      <c r="K19" s="92"/>
    </row>
    <row r="20" spans="1:11" x14ac:dyDescent="0.2">
      <c r="A20" s="90" t="s">
        <v>10</v>
      </c>
      <c r="B20" s="87" t="s">
        <v>9</v>
      </c>
      <c r="C20" s="90">
        <v>1</v>
      </c>
      <c r="D20" s="87" t="s">
        <v>9</v>
      </c>
      <c r="E20" s="90">
        <v>3</v>
      </c>
      <c r="F20" s="90"/>
      <c r="H20" s="90" t="s">
        <v>20</v>
      </c>
      <c r="I20" s="90">
        <v>1975</v>
      </c>
      <c r="J20" s="91">
        <v>27506</v>
      </c>
      <c r="K20" s="92"/>
    </row>
    <row r="21" spans="1:11" x14ac:dyDescent="0.2">
      <c r="A21" s="90" t="s">
        <v>10</v>
      </c>
      <c r="B21" s="87" t="s">
        <v>39</v>
      </c>
      <c r="C21" s="90">
        <v>1</v>
      </c>
      <c r="D21" s="87" t="s">
        <v>39</v>
      </c>
      <c r="E21" s="90">
        <v>1</v>
      </c>
      <c r="F21" s="90"/>
      <c r="H21" s="90" t="s">
        <v>19</v>
      </c>
      <c r="I21" s="90">
        <v>1975</v>
      </c>
      <c r="J21" s="91">
        <v>27506</v>
      </c>
      <c r="K21" s="92"/>
    </row>
    <row r="22" spans="1:11" x14ac:dyDescent="0.2">
      <c r="A22" s="90" t="s">
        <v>10</v>
      </c>
      <c r="B22" s="87" t="s">
        <v>40</v>
      </c>
      <c r="C22" s="90">
        <v>1</v>
      </c>
      <c r="D22" s="87" t="s">
        <v>40</v>
      </c>
      <c r="E22" s="90">
        <v>1</v>
      </c>
      <c r="F22" s="90"/>
      <c r="H22" s="90" t="s">
        <v>29</v>
      </c>
      <c r="I22" s="90">
        <v>1975</v>
      </c>
      <c r="J22" s="91">
        <v>27345</v>
      </c>
      <c r="K22" s="92"/>
    </row>
    <row r="23" spans="1:11" x14ac:dyDescent="0.2">
      <c r="A23" s="90" t="s">
        <v>10</v>
      </c>
      <c r="B23" s="87" t="s">
        <v>40</v>
      </c>
      <c r="C23" s="90">
        <v>1</v>
      </c>
      <c r="D23" s="87" t="s">
        <v>40</v>
      </c>
      <c r="E23" s="90">
        <v>2</v>
      </c>
      <c r="F23" s="90"/>
      <c r="H23" s="90" t="s">
        <v>26</v>
      </c>
      <c r="I23" s="90">
        <v>1975</v>
      </c>
      <c r="J23" s="91">
        <v>27401</v>
      </c>
      <c r="K23" s="92"/>
    </row>
    <row r="24" spans="1:11" x14ac:dyDescent="0.2">
      <c r="A24" s="90" t="s">
        <v>10</v>
      </c>
      <c r="B24" s="87" t="s">
        <v>40</v>
      </c>
      <c r="C24" s="90">
        <v>1</v>
      </c>
      <c r="D24" s="87" t="s">
        <v>40</v>
      </c>
      <c r="E24" s="90">
        <v>3</v>
      </c>
      <c r="F24" s="90"/>
      <c r="H24" s="90" t="s">
        <v>28</v>
      </c>
      <c r="I24" s="90">
        <v>1975</v>
      </c>
      <c r="J24" s="91">
        <v>27457</v>
      </c>
      <c r="K24" s="92"/>
    </row>
    <row r="25" spans="1:11" x14ac:dyDescent="0.2">
      <c r="A25" s="90" t="s">
        <v>10</v>
      </c>
      <c r="B25" s="87" t="s">
        <v>40</v>
      </c>
      <c r="C25" s="90">
        <v>1</v>
      </c>
      <c r="D25" s="87" t="s">
        <v>40</v>
      </c>
      <c r="E25" s="90">
        <v>4</v>
      </c>
      <c r="F25" s="90"/>
      <c r="H25" s="90" t="s">
        <v>20</v>
      </c>
      <c r="I25" s="90">
        <v>1975</v>
      </c>
      <c r="J25" s="91">
        <v>27527</v>
      </c>
      <c r="K25" s="92"/>
    </row>
    <row r="26" spans="1:11" x14ac:dyDescent="0.2">
      <c r="A26" s="90" t="s">
        <v>10</v>
      </c>
      <c r="B26" s="87" t="s">
        <v>41</v>
      </c>
      <c r="C26" s="90">
        <v>1</v>
      </c>
      <c r="D26" s="87" t="s">
        <v>41</v>
      </c>
      <c r="E26" s="90">
        <v>1</v>
      </c>
      <c r="F26" s="90"/>
      <c r="H26" s="90" t="s">
        <v>18</v>
      </c>
      <c r="I26" s="90">
        <v>1975</v>
      </c>
      <c r="J26" s="91">
        <v>27373</v>
      </c>
      <c r="K26" s="92"/>
    </row>
    <row r="27" spans="1:11" x14ac:dyDescent="0.2">
      <c r="A27" s="90" t="s">
        <v>10</v>
      </c>
      <c r="B27" s="87" t="s">
        <v>41</v>
      </c>
      <c r="C27" s="90">
        <v>1</v>
      </c>
      <c r="D27" s="87" t="s">
        <v>41</v>
      </c>
      <c r="E27" s="90">
        <v>2</v>
      </c>
      <c r="F27" s="90"/>
      <c r="H27" s="90" t="s">
        <v>27</v>
      </c>
      <c r="I27" s="90">
        <v>1975</v>
      </c>
      <c r="J27" s="91">
        <v>27436</v>
      </c>
      <c r="K27" s="92"/>
    </row>
    <row r="28" spans="1:11" x14ac:dyDescent="0.2">
      <c r="A28" s="90" t="s">
        <v>10</v>
      </c>
      <c r="B28" s="87" t="s">
        <v>41</v>
      </c>
      <c r="C28" s="90">
        <v>1</v>
      </c>
      <c r="D28" s="87" t="s">
        <v>41</v>
      </c>
      <c r="E28" s="90">
        <v>3</v>
      </c>
      <c r="F28" s="90"/>
      <c r="H28" s="90" t="s">
        <v>20</v>
      </c>
      <c r="I28" s="90">
        <v>1975</v>
      </c>
      <c r="J28" s="91">
        <v>27520</v>
      </c>
      <c r="K28" s="92"/>
    </row>
    <row r="29" spans="1:11" x14ac:dyDescent="0.2">
      <c r="A29" s="90" t="s">
        <v>10</v>
      </c>
      <c r="B29" s="87" t="s">
        <v>104</v>
      </c>
      <c r="C29" s="90">
        <v>1</v>
      </c>
      <c r="D29" s="87" t="s">
        <v>104</v>
      </c>
      <c r="E29" s="90">
        <v>1</v>
      </c>
      <c r="F29" s="90"/>
      <c r="H29" s="90" t="s">
        <v>25</v>
      </c>
      <c r="I29" s="90">
        <v>1974</v>
      </c>
      <c r="J29" s="91">
        <v>27317</v>
      </c>
      <c r="K29" s="92"/>
    </row>
    <row r="30" spans="1:11" x14ac:dyDescent="0.2">
      <c r="A30" s="90" t="s">
        <v>10</v>
      </c>
      <c r="B30" s="87" t="s">
        <v>104</v>
      </c>
      <c r="C30" s="90">
        <v>1</v>
      </c>
      <c r="D30" s="87" t="s">
        <v>104</v>
      </c>
      <c r="E30" s="90">
        <v>2</v>
      </c>
      <c r="F30" s="90"/>
      <c r="H30" s="90" t="s">
        <v>18</v>
      </c>
      <c r="I30" s="90">
        <v>1975</v>
      </c>
      <c r="J30" s="91">
        <v>27366</v>
      </c>
      <c r="K30" s="92"/>
    </row>
    <row r="31" spans="1:11" x14ac:dyDescent="0.2">
      <c r="A31" s="90" t="s">
        <v>10</v>
      </c>
      <c r="B31" s="87" t="s">
        <v>104</v>
      </c>
      <c r="C31" s="90">
        <v>1</v>
      </c>
      <c r="D31" s="87" t="s">
        <v>104</v>
      </c>
      <c r="E31" s="90">
        <v>3</v>
      </c>
      <c r="F31" s="90"/>
      <c r="H31" s="90" t="s">
        <v>27</v>
      </c>
      <c r="I31" s="90">
        <v>1975</v>
      </c>
      <c r="J31" s="91">
        <v>27408</v>
      </c>
      <c r="K31" s="92"/>
    </row>
    <row r="32" spans="1:11" x14ac:dyDescent="0.2">
      <c r="A32" s="90" t="s">
        <v>10</v>
      </c>
      <c r="B32" s="87" t="s">
        <v>104</v>
      </c>
      <c r="C32" s="90">
        <v>1</v>
      </c>
      <c r="D32" s="87" t="s">
        <v>104</v>
      </c>
      <c r="E32" s="90">
        <v>4</v>
      </c>
      <c r="F32" s="90"/>
      <c r="H32" s="90" t="s">
        <v>21</v>
      </c>
      <c r="I32" s="90">
        <v>1975</v>
      </c>
      <c r="J32" s="91">
        <v>27534</v>
      </c>
      <c r="K32" s="92"/>
    </row>
    <row r="33" spans="1:11" x14ac:dyDescent="0.2">
      <c r="A33" s="90" t="s">
        <v>10</v>
      </c>
      <c r="B33" s="87" t="s">
        <v>42</v>
      </c>
      <c r="C33" s="90">
        <v>1</v>
      </c>
      <c r="D33" s="87" t="s">
        <v>42</v>
      </c>
      <c r="E33" s="90">
        <v>1</v>
      </c>
      <c r="F33" s="90"/>
      <c r="H33" s="90" t="s">
        <v>29</v>
      </c>
      <c r="I33" s="90">
        <v>1975</v>
      </c>
      <c r="J33" s="91">
        <v>27345</v>
      </c>
      <c r="K33" s="92"/>
    </row>
    <row r="34" spans="1:11" x14ac:dyDescent="0.2">
      <c r="A34" s="90" t="s">
        <v>10</v>
      </c>
      <c r="B34" s="87" t="s">
        <v>42</v>
      </c>
      <c r="C34" s="90">
        <v>1</v>
      </c>
      <c r="D34" s="87" t="s">
        <v>42</v>
      </c>
      <c r="E34" s="90">
        <v>2</v>
      </c>
      <c r="F34" s="90"/>
      <c r="H34" s="90" t="s">
        <v>26</v>
      </c>
      <c r="I34" s="90">
        <v>1975</v>
      </c>
      <c r="J34" s="91">
        <v>27401</v>
      </c>
      <c r="K34" s="92"/>
    </row>
    <row r="35" spans="1:11" x14ac:dyDescent="0.2">
      <c r="A35" s="90" t="s">
        <v>10</v>
      </c>
      <c r="B35" s="87" t="s">
        <v>42</v>
      </c>
      <c r="C35" s="90">
        <v>1</v>
      </c>
      <c r="D35" s="87" t="s">
        <v>42</v>
      </c>
      <c r="E35" s="90">
        <v>3</v>
      </c>
      <c r="F35" s="90"/>
      <c r="H35" s="90" t="s">
        <v>19</v>
      </c>
      <c r="I35" s="90">
        <v>1975</v>
      </c>
      <c r="J35" s="91">
        <v>27471</v>
      </c>
      <c r="K35" s="92"/>
    </row>
    <row r="36" spans="1:11" x14ac:dyDescent="0.2">
      <c r="A36" s="90" t="s">
        <v>10</v>
      </c>
      <c r="B36" s="87" t="s">
        <v>42</v>
      </c>
      <c r="C36" s="90">
        <v>1</v>
      </c>
      <c r="D36" s="87" t="s">
        <v>42</v>
      </c>
      <c r="E36" s="90">
        <v>4</v>
      </c>
      <c r="F36" s="90"/>
      <c r="H36" s="90" t="s">
        <v>23</v>
      </c>
      <c r="I36" s="90">
        <v>1975</v>
      </c>
      <c r="J36" s="91">
        <v>27534</v>
      </c>
      <c r="K36" s="92"/>
    </row>
    <row r="37" spans="1:11" x14ac:dyDescent="0.2">
      <c r="A37" s="90" t="s">
        <v>10</v>
      </c>
      <c r="B37" s="87" t="s">
        <v>43</v>
      </c>
      <c r="C37" s="90">
        <v>1</v>
      </c>
      <c r="D37" s="87" t="s">
        <v>43</v>
      </c>
      <c r="E37" s="90">
        <v>1</v>
      </c>
      <c r="F37" s="90"/>
      <c r="H37" s="90" t="s">
        <v>18</v>
      </c>
      <c r="I37" s="90">
        <v>1975</v>
      </c>
      <c r="J37" s="91">
        <v>27373</v>
      </c>
      <c r="K37" s="92"/>
    </row>
    <row r="38" spans="1:11" x14ac:dyDescent="0.2">
      <c r="A38" s="90" t="s">
        <v>10</v>
      </c>
      <c r="B38" s="87" t="s">
        <v>43</v>
      </c>
      <c r="C38" s="90">
        <v>1</v>
      </c>
      <c r="D38" s="87" t="s">
        <v>43</v>
      </c>
      <c r="E38" s="90">
        <v>2</v>
      </c>
      <c r="F38" s="90"/>
      <c r="H38" s="90" t="s">
        <v>27</v>
      </c>
      <c r="I38" s="90">
        <v>1975</v>
      </c>
      <c r="J38" s="91">
        <v>27436</v>
      </c>
      <c r="K38" s="92"/>
    </row>
    <row r="39" spans="1:11" x14ac:dyDescent="0.2">
      <c r="A39" s="90" t="s">
        <v>10</v>
      </c>
      <c r="B39" s="87" t="s">
        <v>43</v>
      </c>
      <c r="C39" s="90">
        <v>1</v>
      </c>
      <c r="D39" s="87" t="s">
        <v>43</v>
      </c>
      <c r="E39" s="90">
        <v>3</v>
      </c>
      <c r="F39" s="90"/>
      <c r="H39" s="90" t="s">
        <v>20</v>
      </c>
      <c r="I39" s="90">
        <v>1975</v>
      </c>
      <c r="J39" s="91">
        <v>27520</v>
      </c>
      <c r="K39" s="92"/>
    </row>
    <row r="40" spans="1:11" x14ac:dyDescent="0.2">
      <c r="A40" s="90" t="s">
        <v>10</v>
      </c>
      <c r="B40" s="87" t="s">
        <v>44</v>
      </c>
      <c r="C40" s="90">
        <v>2</v>
      </c>
      <c r="D40" s="87" t="s">
        <v>44</v>
      </c>
      <c r="E40" s="90">
        <v>1</v>
      </c>
      <c r="F40" s="90"/>
      <c r="H40" s="90" t="s">
        <v>18</v>
      </c>
      <c r="I40" s="90">
        <v>1975</v>
      </c>
      <c r="J40" s="91">
        <v>27366</v>
      </c>
      <c r="K40" s="92"/>
    </row>
    <row r="41" spans="1:11" x14ac:dyDescent="0.2">
      <c r="A41" s="90" t="s">
        <v>10</v>
      </c>
      <c r="B41" s="87" t="s">
        <v>44</v>
      </c>
      <c r="C41" s="90">
        <v>2</v>
      </c>
      <c r="D41" s="87" t="s">
        <v>44</v>
      </c>
      <c r="E41" s="90">
        <v>2</v>
      </c>
      <c r="F41" s="90"/>
      <c r="H41" s="90" t="s">
        <v>27</v>
      </c>
      <c r="I41" s="90">
        <v>1975</v>
      </c>
      <c r="J41" s="91">
        <v>27429</v>
      </c>
      <c r="K41" s="92"/>
    </row>
    <row r="42" spans="1:11" x14ac:dyDescent="0.2">
      <c r="A42" s="90" t="s">
        <v>10</v>
      </c>
      <c r="B42" s="87" t="s">
        <v>44</v>
      </c>
      <c r="C42" s="90">
        <v>2</v>
      </c>
      <c r="D42" s="87" t="s">
        <v>44</v>
      </c>
      <c r="E42" s="90">
        <v>3</v>
      </c>
      <c r="F42" s="90"/>
      <c r="H42" s="90" t="s">
        <v>19</v>
      </c>
      <c r="I42" s="90">
        <v>1975</v>
      </c>
      <c r="J42" s="91">
        <v>27499</v>
      </c>
      <c r="K42" s="92"/>
    </row>
    <row r="43" spans="1:11" x14ac:dyDescent="0.2">
      <c r="A43" s="90" t="s">
        <v>10</v>
      </c>
      <c r="B43" s="87" t="s">
        <v>45</v>
      </c>
      <c r="C43" s="90">
        <v>1</v>
      </c>
      <c r="D43" s="87" t="s">
        <v>45</v>
      </c>
      <c r="E43" s="90">
        <v>1</v>
      </c>
      <c r="F43" s="90"/>
      <c r="H43" s="90" t="s">
        <v>18</v>
      </c>
      <c r="I43" s="90">
        <v>1975</v>
      </c>
      <c r="J43" s="91">
        <v>27380</v>
      </c>
      <c r="K43" s="92"/>
    </row>
    <row r="44" spans="1:11" x14ac:dyDescent="0.2">
      <c r="A44" s="90" t="s">
        <v>10</v>
      </c>
      <c r="B44" s="87" t="s">
        <v>45</v>
      </c>
      <c r="C44" s="90">
        <v>1</v>
      </c>
      <c r="D44" s="87" t="s">
        <v>45</v>
      </c>
      <c r="E44" s="90">
        <v>2</v>
      </c>
      <c r="F44" s="90"/>
      <c r="H44" s="90" t="s">
        <v>27</v>
      </c>
      <c r="I44" s="90">
        <v>1975</v>
      </c>
      <c r="J44" s="91">
        <v>27443</v>
      </c>
      <c r="K44" s="92"/>
    </row>
    <row r="45" spans="1:11" x14ac:dyDescent="0.2">
      <c r="A45" s="90" t="s">
        <v>10</v>
      </c>
      <c r="B45" s="87" t="s">
        <v>45</v>
      </c>
      <c r="C45" s="90">
        <v>1</v>
      </c>
      <c r="D45" s="87" t="s">
        <v>45</v>
      </c>
      <c r="E45" s="90">
        <v>3</v>
      </c>
      <c r="F45" s="90"/>
      <c r="H45" s="90" t="s">
        <v>20</v>
      </c>
      <c r="I45" s="90">
        <v>1975</v>
      </c>
      <c r="J45" s="91">
        <v>27555</v>
      </c>
      <c r="K45" s="92"/>
    </row>
    <row r="46" spans="1:11" x14ac:dyDescent="0.2">
      <c r="A46" s="90" t="s">
        <v>10</v>
      </c>
      <c r="B46" s="87" t="s">
        <v>46</v>
      </c>
      <c r="C46" s="90">
        <v>1</v>
      </c>
      <c r="D46" s="87" t="s">
        <v>46</v>
      </c>
      <c r="E46" s="90">
        <v>1</v>
      </c>
      <c r="F46" s="90"/>
      <c r="H46" s="90" t="s">
        <v>18</v>
      </c>
      <c r="I46" s="90">
        <v>1975</v>
      </c>
      <c r="J46" s="91">
        <v>27359</v>
      </c>
      <c r="K46" s="92"/>
    </row>
    <row r="47" spans="1:11" x14ac:dyDescent="0.2">
      <c r="A47" s="90" t="s">
        <v>10</v>
      </c>
      <c r="B47" s="87" t="s">
        <v>46</v>
      </c>
      <c r="C47" s="90">
        <v>1</v>
      </c>
      <c r="D47" s="87" t="s">
        <v>46</v>
      </c>
      <c r="E47" s="90">
        <v>2</v>
      </c>
      <c r="F47" s="90"/>
      <c r="H47" s="90" t="s">
        <v>28</v>
      </c>
      <c r="I47" s="90">
        <v>1975</v>
      </c>
      <c r="J47" s="91">
        <v>27450</v>
      </c>
      <c r="K47" s="92"/>
    </row>
    <row r="48" spans="1:11" x14ac:dyDescent="0.2">
      <c r="A48" s="90" t="s">
        <v>10</v>
      </c>
      <c r="B48" s="87" t="s">
        <v>46</v>
      </c>
      <c r="C48" s="90">
        <v>1</v>
      </c>
      <c r="D48" s="87" t="s">
        <v>46</v>
      </c>
      <c r="E48" s="90">
        <v>3</v>
      </c>
      <c r="F48" s="90"/>
      <c r="H48" s="90" t="s">
        <v>20</v>
      </c>
      <c r="I48" s="90">
        <v>1975</v>
      </c>
      <c r="J48" s="91">
        <v>27506</v>
      </c>
      <c r="K48" s="92"/>
    </row>
    <row r="49" spans="1:11" x14ac:dyDescent="0.2">
      <c r="A49" s="90" t="s">
        <v>10</v>
      </c>
      <c r="B49" s="87" t="s">
        <v>47</v>
      </c>
      <c r="C49" s="90">
        <v>1</v>
      </c>
      <c r="D49" s="87" t="s">
        <v>47</v>
      </c>
      <c r="E49" s="90">
        <v>1</v>
      </c>
      <c r="F49" s="90"/>
      <c r="H49" s="90" t="s">
        <v>18</v>
      </c>
      <c r="I49" s="90">
        <v>1975</v>
      </c>
      <c r="J49" s="91">
        <v>27387</v>
      </c>
      <c r="K49" s="92"/>
    </row>
    <row r="50" spans="1:11" x14ac:dyDescent="0.2">
      <c r="A50" s="90" t="s">
        <v>10</v>
      </c>
      <c r="B50" s="87" t="s">
        <v>47</v>
      </c>
      <c r="C50" s="90">
        <v>1</v>
      </c>
      <c r="D50" s="87" t="s">
        <v>47</v>
      </c>
      <c r="E50" s="90">
        <v>2</v>
      </c>
      <c r="F50" s="90"/>
      <c r="H50" s="90" t="s">
        <v>27</v>
      </c>
      <c r="I50" s="90">
        <v>1975</v>
      </c>
      <c r="J50" s="91">
        <v>27450</v>
      </c>
      <c r="K50" s="92"/>
    </row>
    <row r="51" spans="1:11" x14ac:dyDescent="0.2">
      <c r="A51" s="90" t="s">
        <v>10</v>
      </c>
      <c r="B51" s="87" t="s">
        <v>47</v>
      </c>
      <c r="C51" s="90">
        <v>1</v>
      </c>
      <c r="D51" s="87" t="s">
        <v>47</v>
      </c>
      <c r="E51" s="90">
        <v>3</v>
      </c>
      <c r="F51" s="90"/>
      <c r="H51" s="90" t="s">
        <v>20</v>
      </c>
      <c r="I51" s="90">
        <v>1975</v>
      </c>
      <c r="J51" s="91">
        <v>27506</v>
      </c>
      <c r="K51" s="92"/>
    </row>
    <row r="52" spans="1:11" x14ac:dyDescent="0.2">
      <c r="A52" s="90" t="s">
        <v>10</v>
      </c>
      <c r="B52" s="87" t="s">
        <v>48</v>
      </c>
      <c r="C52" s="90">
        <v>1</v>
      </c>
      <c r="D52" s="87" t="s">
        <v>48</v>
      </c>
      <c r="E52" s="90">
        <v>1</v>
      </c>
      <c r="F52" s="90"/>
      <c r="H52" s="90" t="s">
        <v>26</v>
      </c>
      <c r="I52" s="90">
        <v>1975</v>
      </c>
      <c r="J52" s="91">
        <v>27394</v>
      </c>
      <c r="K52" s="92"/>
    </row>
    <row r="53" spans="1:11" x14ac:dyDescent="0.2">
      <c r="A53" s="90" t="s">
        <v>10</v>
      </c>
      <c r="B53" s="87" t="s">
        <v>48</v>
      </c>
      <c r="C53" s="90">
        <v>1</v>
      </c>
      <c r="D53" s="87" t="s">
        <v>48</v>
      </c>
      <c r="E53" s="90">
        <v>2</v>
      </c>
      <c r="F53" s="90"/>
      <c r="H53" s="90" t="s">
        <v>27</v>
      </c>
      <c r="I53" s="90">
        <v>1975</v>
      </c>
      <c r="J53" s="91">
        <v>27450</v>
      </c>
      <c r="K53" s="92"/>
    </row>
    <row r="54" spans="1:11" x14ac:dyDescent="0.2">
      <c r="A54" s="90" t="s">
        <v>10</v>
      </c>
      <c r="B54" s="87" t="s">
        <v>48</v>
      </c>
      <c r="C54" s="90">
        <v>1</v>
      </c>
      <c r="D54" s="87" t="s">
        <v>48</v>
      </c>
      <c r="E54" s="90">
        <v>3</v>
      </c>
      <c r="F54" s="90"/>
      <c r="H54" s="90" t="s">
        <v>20</v>
      </c>
      <c r="I54" s="90">
        <v>1975</v>
      </c>
      <c r="J54" s="91">
        <v>27520</v>
      </c>
      <c r="K54" s="92"/>
    </row>
    <row r="55" spans="1:11" x14ac:dyDescent="0.2">
      <c r="A55" s="90" t="s">
        <v>10</v>
      </c>
      <c r="B55" s="87" t="s">
        <v>49</v>
      </c>
      <c r="C55" s="90">
        <v>1</v>
      </c>
      <c r="D55" s="87" t="s">
        <v>49</v>
      </c>
      <c r="E55" s="90">
        <v>1</v>
      </c>
      <c r="F55" s="90"/>
      <c r="H55" s="90" t="s">
        <v>18</v>
      </c>
      <c r="I55" s="90">
        <v>1975</v>
      </c>
      <c r="J55" s="91">
        <v>27359</v>
      </c>
      <c r="K55" s="92"/>
    </row>
    <row r="56" spans="1:11" x14ac:dyDescent="0.2">
      <c r="A56" s="90" t="s">
        <v>10</v>
      </c>
      <c r="B56" s="87" t="s">
        <v>49</v>
      </c>
      <c r="C56" s="90">
        <v>1</v>
      </c>
      <c r="D56" s="87" t="s">
        <v>49</v>
      </c>
      <c r="E56" s="90">
        <v>2</v>
      </c>
      <c r="F56" s="90"/>
      <c r="H56" s="90" t="s">
        <v>21</v>
      </c>
      <c r="I56" s="90">
        <v>1975</v>
      </c>
      <c r="J56" s="91">
        <v>27530</v>
      </c>
      <c r="K56" s="92"/>
    </row>
    <row r="57" spans="1:11" x14ac:dyDescent="0.2">
      <c r="A57" s="90" t="s">
        <v>10</v>
      </c>
      <c r="B57" s="87" t="s">
        <v>118</v>
      </c>
      <c r="C57" s="90">
        <v>1</v>
      </c>
      <c r="D57" s="87" t="s">
        <v>118</v>
      </c>
      <c r="E57" s="90">
        <v>1</v>
      </c>
      <c r="F57" s="90"/>
      <c r="H57" s="90" t="s">
        <v>27</v>
      </c>
      <c r="I57" s="90">
        <v>1975</v>
      </c>
      <c r="J57" s="91">
        <v>27415</v>
      </c>
      <c r="K57" s="92"/>
    </row>
    <row r="58" spans="1:11" x14ac:dyDescent="0.2">
      <c r="A58" s="90" t="s">
        <v>10</v>
      </c>
      <c r="B58" s="87" t="s">
        <v>118</v>
      </c>
      <c r="C58" s="90">
        <v>1</v>
      </c>
      <c r="D58" s="87" t="s">
        <v>118</v>
      </c>
      <c r="E58" s="90">
        <v>2</v>
      </c>
      <c r="F58" s="90"/>
      <c r="H58" s="90" t="s">
        <v>19</v>
      </c>
      <c r="I58" s="90">
        <v>1975</v>
      </c>
      <c r="J58" s="91">
        <v>27506</v>
      </c>
      <c r="K58" s="92"/>
    </row>
    <row r="59" spans="1:11" x14ac:dyDescent="0.2">
      <c r="A59" s="90" t="s">
        <v>10</v>
      </c>
      <c r="B59" s="87" t="s">
        <v>118</v>
      </c>
      <c r="C59" s="90">
        <v>1</v>
      </c>
      <c r="D59" s="87" t="s">
        <v>118</v>
      </c>
      <c r="E59" s="90">
        <v>3</v>
      </c>
      <c r="F59" s="90"/>
      <c r="H59" s="90" t="s">
        <v>22</v>
      </c>
      <c r="I59" s="90">
        <v>1975</v>
      </c>
      <c r="J59" s="91">
        <v>27534</v>
      </c>
      <c r="K59" s="92"/>
    </row>
    <row r="60" spans="1:11" x14ac:dyDescent="0.2">
      <c r="A60" s="90" t="s">
        <v>10</v>
      </c>
      <c r="B60" s="87" t="s">
        <v>50</v>
      </c>
      <c r="C60" s="90">
        <v>1</v>
      </c>
      <c r="D60" s="87" t="s">
        <v>50</v>
      </c>
      <c r="E60" s="90">
        <v>1</v>
      </c>
      <c r="F60" s="90"/>
      <c r="H60" s="90" t="s">
        <v>18</v>
      </c>
      <c r="I60" s="90">
        <v>1975</v>
      </c>
      <c r="J60" s="91">
        <v>27352</v>
      </c>
      <c r="K60" s="92"/>
    </row>
    <row r="61" spans="1:11" x14ac:dyDescent="0.2">
      <c r="A61" s="90" t="s">
        <v>10</v>
      </c>
      <c r="B61" s="87" t="s">
        <v>50</v>
      </c>
      <c r="C61" s="90">
        <v>1</v>
      </c>
      <c r="D61" s="87" t="s">
        <v>50</v>
      </c>
      <c r="E61" s="90">
        <v>2</v>
      </c>
      <c r="F61" s="90"/>
      <c r="H61" s="90" t="s">
        <v>27</v>
      </c>
      <c r="I61" s="90">
        <v>1975</v>
      </c>
      <c r="J61" s="91">
        <v>27408</v>
      </c>
      <c r="K61" s="92"/>
    </row>
    <row r="62" spans="1:11" x14ac:dyDescent="0.2">
      <c r="A62" s="90" t="s">
        <v>10</v>
      </c>
      <c r="B62" s="87" t="s">
        <v>50</v>
      </c>
      <c r="C62" s="90">
        <v>1</v>
      </c>
      <c r="D62" s="87" t="s">
        <v>50</v>
      </c>
      <c r="E62" s="90">
        <v>3</v>
      </c>
      <c r="F62" s="90"/>
      <c r="H62" s="90" t="s">
        <v>19</v>
      </c>
      <c r="I62" s="90">
        <v>1975</v>
      </c>
      <c r="J62" s="91">
        <v>27464</v>
      </c>
      <c r="K62" s="92"/>
    </row>
    <row r="63" spans="1:11" x14ac:dyDescent="0.2">
      <c r="A63" s="90" t="s">
        <v>10</v>
      </c>
      <c r="B63" s="87" t="s">
        <v>50</v>
      </c>
      <c r="C63" s="90">
        <v>1</v>
      </c>
      <c r="D63" s="87" t="s">
        <v>50</v>
      </c>
      <c r="E63" s="90">
        <v>4</v>
      </c>
      <c r="F63" s="90"/>
      <c r="H63" s="90" t="s">
        <v>21</v>
      </c>
      <c r="I63" s="90">
        <v>1975</v>
      </c>
      <c r="J63" s="91">
        <v>27517</v>
      </c>
      <c r="K63" s="92"/>
    </row>
    <row r="64" spans="1:11" x14ac:dyDescent="0.2">
      <c r="A64" s="90" t="s">
        <v>10</v>
      </c>
      <c r="B64" s="87" t="s">
        <v>51</v>
      </c>
      <c r="C64" s="90">
        <v>1</v>
      </c>
      <c r="D64" s="87" t="s">
        <v>51</v>
      </c>
      <c r="E64" s="90">
        <v>1</v>
      </c>
      <c r="F64" s="90"/>
      <c r="H64" s="90" t="s">
        <v>18</v>
      </c>
      <c r="I64" s="90">
        <v>1975</v>
      </c>
      <c r="J64" s="91">
        <v>27387</v>
      </c>
      <c r="K64" s="92"/>
    </row>
    <row r="65" spans="1:11" x14ac:dyDescent="0.2">
      <c r="A65" s="90" t="s">
        <v>10</v>
      </c>
      <c r="B65" s="87" t="s">
        <v>51</v>
      </c>
      <c r="C65" s="90">
        <v>1</v>
      </c>
      <c r="D65" s="87" t="s">
        <v>51</v>
      </c>
      <c r="E65" s="90">
        <v>2</v>
      </c>
      <c r="F65" s="90"/>
      <c r="H65" s="90" t="s">
        <v>27</v>
      </c>
      <c r="I65" s="90">
        <v>1975</v>
      </c>
      <c r="J65" s="91">
        <v>27450</v>
      </c>
      <c r="K65" s="92"/>
    </row>
    <row r="66" spans="1:11" x14ac:dyDescent="0.2">
      <c r="A66" s="90" t="s">
        <v>10</v>
      </c>
      <c r="B66" s="87" t="s">
        <v>51</v>
      </c>
      <c r="C66" s="90">
        <v>1</v>
      </c>
      <c r="D66" s="87" t="s">
        <v>51</v>
      </c>
      <c r="E66" s="90">
        <v>3</v>
      </c>
      <c r="F66" s="90"/>
      <c r="H66" s="90" t="s">
        <v>20</v>
      </c>
      <c r="I66" s="90">
        <v>1975</v>
      </c>
      <c r="J66" s="91">
        <v>27520</v>
      </c>
      <c r="K66" s="92"/>
    </row>
    <row r="67" spans="1:11" x14ac:dyDescent="0.2">
      <c r="A67" s="90" t="s">
        <v>10</v>
      </c>
      <c r="B67" s="87" t="s">
        <v>52</v>
      </c>
      <c r="C67" s="90">
        <v>1</v>
      </c>
      <c r="D67" s="87" t="s">
        <v>52</v>
      </c>
      <c r="E67" s="90">
        <v>1</v>
      </c>
      <c r="F67" s="90"/>
      <c r="H67" s="90" t="s">
        <v>29</v>
      </c>
      <c r="I67" s="90">
        <v>1975</v>
      </c>
      <c r="J67" s="91">
        <v>27324</v>
      </c>
      <c r="K67" s="92"/>
    </row>
    <row r="68" spans="1:11" x14ac:dyDescent="0.2">
      <c r="A68" s="90" t="s">
        <v>10</v>
      </c>
      <c r="B68" s="87" t="s">
        <v>52</v>
      </c>
      <c r="C68" s="90">
        <v>1</v>
      </c>
      <c r="D68" s="87" t="s">
        <v>52</v>
      </c>
      <c r="E68" s="90">
        <v>2</v>
      </c>
      <c r="F68" s="90"/>
      <c r="H68" s="90" t="s">
        <v>26</v>
      </c>
      <c r="I68" s="90">
        <v>1975</v>
      </c>
      <c r="J68" s="91">
        <v>27394</v>
      </c>
      <c r="K68" s="92"/>
    </row>
    <row r="69" spans="1:11" x14ac:dyDescent="0.2">
      <c r="A69" s="90" t="s">
        <v>10</v>
      </c>
      <c r="B69" s="87" t="s">
        <v>53</v>
      </c>
      <c r="C69" s="90">
        <v>1</v>
      </c>
      <c r="D69" s="87" t="s">
        <v>53</v>
      </c>
      <c r="E69" s="90">
        <v>1</v>
      </c>
      <c r="F69" s="90"/>
      <c r="H69" s="90" t="s">
        <v>18</v>
      </c>
      <c r="I69" s="90">
        <v>1975</v>
      </c>
      <c r="J69" s="91">
        <v>27366</v>
      </c>
      <c r="K69" s="92"/>
    </row>
    <row r="70" spans="1:11" x14ac:dyDescent="0.2">
      <c r="A70" s="90" t="s">
        <v>10</v>
      </c>
      <c r="B70" s="87" t="s">
        <v>54</v>
      </c>
      <c r="C70" s="90">
        <v>1</v>
      </c>
      <c r="D70" s="87" t="s">
        <v>54</v>
      </c>
      <c r="E70" s="90">
        <v>1</v>
      </c>
      <c r="F70" s="90"/>
      <c r="H70" s="90" t="s">
        <v>18</v>
      </c>
      <c r="I70" s="90">
        <v>1975</v>
      </c>
      <c r="J70" s="91">
        <v>27352</v>
      </c>
      <c r="K70" s="92"/>
    </row>
    <row r="71" spans="1:11" x14ac:dyDescent="0.2">
      <c r="A71" s="90" t="s">
        <v>10</v>
      </c>
      <c r="B71" s="87" t="s">
        <v>54</v>
      </c>
      <c r="C71" s="90">
        <v>1</v>
      </c>
      <c r="D71" s="87" t="s">
        <v>54</v>
      </c>
      <c r="E71" s="90">
        <v>2</v>
      </c>
      <c r="F71" s="90"/>
      <c r="H71" s="90" t="s">
        <v>27</v>
      </c>
      <c r="I71" s="90">
        <v>1975</v>
      </c>
      <c r="J71" s="91">
        <v>27408</v>
      </c>
      <c r="K71" s="92"/>
    </row>
    <row r="72" spans="1:11" x14ac:dyDescent="0.2">
      <c r="A72" s="90" t="s">
        <v>10</v>
      </c>
      <c r="B72" s="87" t="s">
        <v>54</v>
      </c>
      <c r="C72" s="90">
        <v>1</v>
      </c>
      <c r="D72" s="87" t="s">
        <v>54</v>
      </c>
      <c r="E72" s="90">
        <v>3</v>
      </c>
      <c r="F72" s="90"/>
      <c r="H72" s="90" t="s">
        <v>20</v>
      </c>
      <c r="I72" s="90">
        <v>1975</v>
      </c>
      <c r="J72" s="91">
        <v>27499</v>
      </c>
      <c r="K72" s="92"/>
    </row>
    <row r="73" spans="1:11" x14ac:dyDescent="0.2">
      <c r="A73" s="90" t="s">
        <v>10</v>
      </c>
      <c r="B73" s="87" t="s">
        <v>54</v>
      </c>
      <c r="C73" s="90">
        <v>1</v>
      </c>
      <c r="D73" s="87" t="s">
        <v>54</v>
      </c>
      <c r="E73" s="90">
        <v>4</v>
      </c>
      <c r="F73" s="90"/>
      <c r="H73" s="90" t="s">
        <v>22</v>
      </c>
      <c r="I73" s="90">
        <v>1975</v>
      </c>
      <c r="J73" s="91">
        <v>27541</v>
      </c>
      <c r="K73" s="92"/>
    </row>
  </sheetData>
  <autoFilter ref="A1:K73" xr:uid="{00000000-0001-0000-0200-000000000000}"/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2"/>
  <sheetViews>
    <sheetView zoomScaleNormal="100" workbookViewId="0">
      <pane xSplit="5" ySplit="1" topLeftCell="F2" activePane="bottomRight" state="frozen"/>
      <selection activeCell="A39" sqref="A39"/>
      <selection pane="topRight" activeCell="A39" sqref="A39"/>
      <selection pane="bottomLeft" activeCell="A39" sqref="A39"/>
      <selection pane="bottomRight"/>
    </sheetView>
  </sheetViews>
  <sheetFormatPr defaultRowHeight="11.25" x14ac:dyDescent="0.2"/>
  <cols>
    <col min="1" max="1" width="8.5703125" style="6" bestFit="1" customWidth="1"/>
    <col min="2" max="2" width="29.42578125" style="7" bestFit="1" customWidth="1"/>
    <col min="3" max="3" width="3.5703125" style="6" bestFit="1" customWidth="1"/>
    <col min="4" max="4" width="16.85546875" style="7" bestFit="1" customWidth="1"/>
    <col min="5" max="5" width="4.5703125" style="6" bestFit="1" customWidth="1"/>
    <col min="6" max="6" width="6.5703125" style="6" hidden="1" customWidth="1"/>
    <col min="7" max="7" width="7.140625" style="7" hidden="1" customWidth="1"/>
    <col min="8" max="8" width="8.42578125" style="6" bestFit="1" customWidth="1"/>
    <col min="9" max="9" width="4.5703125" style="6" bestFit="1" customWidth="1"/>
    <col min="10" max="10" width="7.85546875" style="6" bestFit="1" customWidth="1"/>
    <col min="11" max="11" width="4.5703125" style="85" bestFit="1" customWidth="1"/>
    <col min="12" max="16384" width="9.140625" style="7"/>
  </cols>
  <sheetData>
    <row r="1" spans="1:11" s="4" customFormat="1" x14ac:dyDescent="0.2">
      <c r="A1" s="2" t="s">
        <v>17</v>
      </c>
      <c r="B1" s="3" t="s">
        <v>15</v>
      </c>
      <c r="C1" s="2" t="s">
        <v>16</v>
      </c>
      <c r="D1" s="89" t="s">
        <v>336</v>
      </c>
      <c r="E1" s="1" t="s">
        <v>5</v>
      </c>
      <c r="F1" s="1" t="s">
        <v>65</v>
      </c>
      <c r="G1" s="88" t="s">
        <v>306</v>
      </c>
      <c r="H1" s="9" t="s">
        <v>12</v>
      </c>
      <c r="I1" s="2" t="s">
        <v>13</v>
      </c>
      <c r="J1" s="10" t="s">
        <v>6</v>
      </c>
      <c r="K1" s="86" t="s">
        <v>14</v>
      </c>
    </row>
    <row r="2" spans="1:11" s="77" customFormat="1" x14ac:dyDescent="0.2">
      <c r="A2" s="74" t="s">
        <v>157</v>
      </c>
      <c r="B2" s="77" t="s">
        <v>158</v>
      </c>
      <c r="C2" s="74">
        <v>3</v>
      </c>
      <c r="D2" s="77" t="s">
        <v>158</v>
      </c>
      <c r="E2" s="74">
        <v>54</v>
      </c>
      <c r="F2" s="74"/>
      <c r="H2" s="74" t="s">
        <v>21</v>
      </c>
      <c r="I2" s="74">
        <v>1966</v>
      </c>
      <c r="J2" s="84">
        <v>24260</v>
      </c>
      <c r="K2" s="78"/>
    </row>
    <row r="3" spans="1:11" s="77" customFormat="1" x14ac:dyDescent="0.2">
      <c r="A3" s="74" t="s">
        <v>157</v>
      </c>
      <c r="B3" s="77" t="s">
        <v>158</v>
      </c>
      <c r="C3" s="74">
        <v>3</v>
      </c>
      <c r="D3" s="77" t="s">
        <v>158</v>
      </c>
      <c r="E3" s="74">
        <v>55</v>
      </c>
      <c r="F3" s="74"/>
      <c r="H3" s="74" t="s">
        <v>23</v>
      </c>
      <c r="I3" s="74">
        <v>1966</v>
      </c>
      <c r="J3" s="84">
        <v>24321</v>
      </c>
      <c r="K3" s="78"/>
    </row>
    <row r="4" spans="1:11" s="77" customFormat="1" x14ac:dyDescent="0.2">
      <c r="A4" s="74" t="s">
        <v>157</v>
      </c>
      <c r="B4" s="77" t="s">
        <v>158</v>
      </c>
      <c r="C4" s="74">
        <v>3</v>
      </c>
      <c r="D4" s="77" t="s">
        <v>158</v>
      </c>
      <c r="E4" s="74">
        <v>56</v>
      </c>
      <c r="F4" s="74"/>
      <c r="H4" s="74" t="s">
        <v>25</v>
      </c>
      <c r="I4" s="74">
        <v>1966</v>
      </c>
      <c r="J4" s="84">
        <v>24383</v>
      </c>
      <c r="K4" s="78"/>
    </row>
    <row r="5" spans="1:11" s="77" customFormat="1" x14ac:dyDescent="0.2">
      <c r="A5" s="74" t="s">
        <v>157</v>
      </c>
      <c r="B5" s="77" t="s">
        <v>158</v>
      </c>
      <c r="C5" s="74">
        <v>3</v>
      </c>
      <c r="D5" s="77" t="s">
        <v>158</v>
      </c>
      <c r="E5" s="74">
        <v>57</v>
      </c>
      <c r="F5" s="74"/>
      <c r="H5" s="74" t="s">
        <v>18</v>
      </c>
      <c r="I5" s="74">
        <v>1967</v>
      </c>
      <c r="J5" s="84">
        <v>24442</v>
      </c>
      <c r="K5" s="78"/>
    </row>
    <row r="6" spans="1:11" s="77" customFormat="1" x14ac:dyDescent="0.2">
      <c r="A6" s="74" t="s">
        <v>157</v>
      </c>
      <c r="B6" s="77" t="s">
        <v>158</v>
      </c>
      <c r="C6" s="74">
        <v>3</v>
      </c>
      <c r="D6" s="77" t="s">
        <v>158</v>
      </c>
      <c r="E6" s="74">
        <v>58</v>
      </c>
      <c r="F6" s="74"/>
      <c r="H6" s="74" t="s">
        <v>27</v>
      </c>
      <c r="I6" s="74">
        <v>1967</v>
      </c>
      <c r="J6" s="84">
        <v>24563</v>
      </c>
      <c r="K6" s="78"/>
    </row>
    <row r="7" spans="1:11" s="77" customFormat="1" x14ac:dyDescent="0.2">
      <c r="A7" s="74" t="s">
        <v>157</v>
      </c>
      <c r="B7" s="77" t="s">
        <v>158</v>
      </c>
      <c r="C7" s="74">
        <v>3</v>
      </c>
      <c r="D7" s="77" t="s">
        <v>158</v>
      </c>
      <c r="E7" s="74">
        <v>59</v>
      </c>
      <c r="F7" s="74"/>
      <c r="H7" s="74" t="s">
        <v>19</v>
      </c>
      <c r="I7" s="74">
        <v>1967</v>
      </c>
      <c r="J7" s="84">
        <v>24624</v>
      </c>
      <c r="K7" s="78"/>
    </row>
    <row r="8" spans="1:11" s="77" customFormat="1" x14ac:dyDescent="0.2">
      <c r="A8" s="74" t="s">
        <v>157</v>
      </c>
      <c r="B8" s="77" t="s">
        <v>158</v>
      </c>
      <c r="C8" s="74">
        <v>3</v>
      </c>
      <c r="D8" s="77" t="s">
        <v>158</v>
      </c>
      <c r="E8" s="74">
        <v>60</v>
      </c>
      <c r="F8" s="74"/>
      <c r="H8" s="74" t="s">
        <v>20</v>
      </c>
      <c r="I8" s="74">
        <v>1967</v>
      </c>
      <c r="J8" s="84">
        <v>24654</v>
      </c>
      <c r="K8" s="78"/>
    </row>
    <row r="9" spans="1:11" s="77" customFormat="1" x14ac:dyDescent="0.2">
      <c r="A9" s="74" t="s">
        <v>157</v>
      </c>
      <c r="B9" s="77" t="s">
        <v>158</v>
      </c>
      <c r="C9" s="74">
        <v>3</v>
      </c>
      <c r="D9" s="77" t="s">
        <v>158</v>
      </c>
      <c r="E9" s="74">
        <v>61</v>
      </c>
      <c r="F9" s="74"/>
      <c r="H9" s="74" t="s">
        <v>21</v>
      </c>
      <c r="I9" s="74">
        <v>1967</v>
      </c>
      <c r="J9" s="84">
        <v>24685</v>
      </c>
      <c r="K9" s="78"/>
    </row>
    <row r="10" spans="1:11" s="77" customFormat="1" x14ac:dyDescent="0.2">
      <c r="A10" s="74" t="s">
        <v>157</v>
      </c>
      <c r="B10" s="77" t="s">
        <v>158</v>
      </c>
      <c r="C10" s="74">
        <v>3</v>
      </c>
      <c r="D10" s="77" t="s">
        <v>158</v>
      </c>
      <c r="E10" s="74">
        <v>62</v>
      </c>
      <c r="F10" s="74"/>
      <c r="H10" s="74" t="s">
        <v>22</v>
      </c>
      <c r="I10" s="74">
        <v>1967</v>
      </c>
      <c r="J10" s="84">
        <v>24720</v>
      </c>
      <c r="K10" s="78"/>
    </row>
    <row r="11" spans="1:11" s="77" customFormat="1" x14ac:dyDescent="0.2">
      <c r="A11" s="74" t="s">
        <v>157</v>
      </c>
      <c r="B11" s="77" t="s">
        <v>158</v>
      </c>
      <c r="C11" s="74">
        <v>3</v>
      </c>
      <c r="D11" s="77" t="s">
        <v>158</v>
      </c>
      <c r="E11" s="74">
        <v>63</v>
      </c>
      <c r="F11" s="74"/>
      <c r="H11" s="74" t="s">
        <v>23</v>
      </c>
      <c r="I11" s="74">
        <v>1967</v>
      </c>
      <c r="J11" s="84">
        <v>24747</v>
      </c>
      <c r="K11" s="78"/>
    </row>
    <row r="12" spans="1:11" s="77" customFormat="1" x14ac:dyDescent="0.2">
      <c r="A12" s="74" t="s">
        <v>157</v>
      </c>
      <c r="B12" s="77" t="s">
        <v>158</v>
      </c>
      <c r="C12" s="74">
        <v>3</v>
      </c>
      <c r="D12" s="77" t="s">
        <v>158</v>
      </c>
      <c r="E12" s="74">
        <v>64</v>
      </c>
      <c r="F12" s="74"/>
      <c r="H12" s="74" t="s">
        <v>24</v>
      </c>
      <c r="I12" s="74">
        <v>1967</v>
      </c>
      <c r="J12" s="84">
        <v>24777</v>
      </c>
      <c r="K12" s="78"/>
    </row>
    <row r="13" spans="1:11" s="77" customFormat="1" x14ac:dyDescent="0.2">
      <c r="A13" s="74" t="s">
        <v>157</v>
      </c>
      <c r="B13" s="77" t="s">
        <v>158</v>
      </c>
      <c r="C13" s="74">
        <v>3</v>
      </c>
      <c r="D13" s="77" t="s">
        <v>158</v>
      </c>
      <c r="E13" s="74">
        <v>65</v>
      </c>
      <c r="F13" s="74"/>
      <c r="H13" s="74" t="s">
        <v>25</v>
      </c>
      <c r="I13" s="74">
        <v>1967</v>
      </c>
      <c r="J13" s="84">
        <v>24810</v>
      </c>
      <c r="K13" s="78"/>
    </row>
    <row r="14" spans="1:11" s="77" customFormat="1" x14ac:dyDescent="0.2">
      <c r="A14" s="74" t="s">
        <v>157</v>
      </c>
      <c r="B14" s="77" t="s">
        <v>158</v>
      </c>
      <c r="C14" s="74">
        <v>3</v>
      </c>
      <c r="D14" s="77" t="s">
        <v>158</v>
      </c>
      <c r="E14" s="74">
        <v>66</v>
      </c>
      <c r="F14" s="74"/>
      <c r="H14" s="74" t="s">
        <v>29</v>
      </c>
      <c r="I14" s="74">
        <v>1968</v>
      </c>
      <c r="J14" s="84">
        <v>24838</v>
      </c>
      <c r="K14" s="78"/>
    </row>
    <row r="15" spans="1:11" s="77" customFormat="1" x14ac:dyDescent="0.2">
      <c r="A15" s="74" t="s">
        <v>157</v>
      </c>
      <c r="B15" s="77" t="s">
        <v>159</v>
      </c>
      <c r="C15" s="74">
        <v>1</v>
      </c>
      <c r="D15" s="77" t="s">
        <v>159</v>
      </c>
      <c r="E15" s="74">
        <v>164</v>
      </c>
      <c r="F15" s="74"/>
      <c r="H15" s="74" t="s">
        <v>21</v>
      </c>
      <c r="I15" s="74">
        <v>1966</v>
      </c>
      <c r="J15" s="84">
        <v>24260</v>
      </c>
      <c r="K15" s="78"/>
    </row>
    <row r="16" spans="1:11" s="77" customFormat="1" x14ac:dyDescent="0.2">
      <c r="A16" s="74" t="s">
        <v>157</v>
      </c>
      <c r="B16" s="77" t="s">
        <v>159</v>
      </c>
      <c r="C16" s="74">
        <v>1</v>
      </c>
      <c r="D16" s="77" t="s">
        <v>159</v>
      </c>
      <c r="E16" s="74">
        <v>165</v>
      </c>
      <c r="F16" s="74"/>
      <c r="H16" s="74" t="s">
        <v>23</v>
      </c>
      <c r="I16" s="74">
        <v>1966</v>
      </c>
      <c r="J16" s="84">
        <v>24321</v>
      </c>
      <c r="K16" s="78"/>
    </row>
    <row r="17" spans="1:11" s="77" customFormat="1" x14ac:dyDescent="0.2">
      <c r="A17" s="74" t="s">
        <v>157</v>
      </c>
      <c r="B17" s="77" t="s">
        <v>159</v>
      </c>
      <c r="C17" s="74">
        <v>1</v>
      </c>
      <c r="D17" s="77" t="s">
        <v>159</v>
      </c>
      <c r="E17" s="74">
        <v>166</v>
      </c>
      <c r="F17" s="74"/>
      <c r="H17" s="74" t="s">
        <v>25</v>
      </c>
      <c r="I17" s="74">
        <v>1966</v>
      </c>
      <c r="J17" s="84">
        <v>24383</v>
      </c>
      <c r="K17" s="78"/>
    </row>
    <row r="18" spans="1:11" s="77" customFormat="1" x14ac:dyDescent="0.2">
      <c r="A18" s="74" t="s">
        <v>157</v>
      </c>
      <c r="B18" s="77" t="s">
        <v>159</v>
      </c>
      <c r="C18" s="74">
        <v>1</v>
      </c>
      <c r="D18" s="77" t="s">
        <v>159</v>
      </c>
      <c r="E18" s="74">
        <v>167</v>
      </c>
      <c r="F18" s="74"/>
      <c r="H18" s="74" t="s">
        <v>18</v>
      </c>
      <c r="I18" s="74">
        <v>1967</v>
      </c>
      <c r="J18" s="84">
        <v>24442</v>
      </c>
      <c r="K18" s="78"/>
    </row>
    <row r="19" spans="1:11" s="77" customFormat="1" x14ac:dyDescent="0.2">
      <c r="A19" s="74" t="s">
        <v>157</v>
      </c>
      <c r="B19" s="77" t="s">
        <v>159</v>
      </c>
      <c r="C19" s="74">
        <v>1</v>
      </c>
      <c r="D19" s="77" t="s">
        <v>159</v>
      </c>
      <c r="E19" s="74">
        <v>168</v>
      </c>
      <c r="F19" s="74"/>
      <c r="H19" s="74" t="s">
        <v>27</v>
      </c>
      <c r="I19" s="74">
        <v>1967</v>
      </c>
      <c r="J19" s="84">
        <v>24563</v>
      </c>
      <c r="K19" s="78"/>
    </row>
    <row r="20" spans="1:11" s="77" customFormat="1" x14ac:dyDescent="0.2">
      <c r="A20" s="74" t="s">
        <v>157</v>
      </c>
      <c r="B20" s="77" t="s">
        <v>159</v>
      </c>
      <c r="C20" s="74">
        <v>1</v>
      </c>
      <c r="D20" s="77" t="s">
        <v>159</v>
      </c>
      <c r="E20" s="74">
        <v>169</v>
      </c>
      <c r="F20" s="74"/>
      <c r="H20" s="74" t="s">
        <v>19</v>
      </c>
      <c r="I20" s="74">
        <v>1967</v>
      </c>
      <c r="J20" s="84">
        <v>24624</v>
      </c>
      <c r="K20" s="78"/>
    </row>
    <row r="21" spans="1:11" s="77" customFormat="1" x14ac:dyDescent="0.2">
      <c r="A21" s="74" t="s">
        <v>157</v>
      </c>
      <c r="B21" s="77" t="s">
        <v>159</v>
      </c>
      <c r="C21" s="74">
        <v>1</v>
      </c>
      <c r="D21" s="77" t="s">
        <v>159</v>
      </c>
      <c r="E21" s="74">
        <v>170</v>
      </c>
      <c r="F21" s="74"/>
      <c r="H21" s="74" t="s">
        <v>20</v>
      </c>
      <c r="I21" s="74">
        <v>1967</v>
      </c>
      <c r="J21" s="84">
        <v>24654</v>
      </c>
      <c r="K21" s="78"/>
    </row>
    <row r="22" spans="1:11" s="77" customFormat="1" x14ac:dyDescent="0.2">
      <c r="A22" s="74" t="s">
        <v>157</v>
      </c>
      <c r="B22" s="77" t="s">
        <v>159</v>
      </c>
      <c r="C22" s="74">
        <v>1</v>
      </c>
      <c r="D22" s="77" t="s">
        <v>159</v>
      </c>
      <c r="E22" s="74">
        <v>171</v>
      </c>
      <c r="F22" s="74"/>
      <c r="H22" s="74" t="s">
        <v>21</v>
      </c>
      <c r="I22" s="74">
        <v>1967</v>
      </c>
      <c r="J22" s="84">
        <v>24685</v>
      </c>
      <c r="K22" s="78"/>
    </row>
    <row r="23" spans="1:11" s="77" customFormat="1" x14ac:dyDescent="0.2">
      <c r="A23" s="74" t="s">
        <v>157</v>
      </c>
      <c r="B23" s="77" t="s">
        <v>159</v>
      </c>
      <c r="C23" s="74">
        <v>1</v>
      </c>
      <c r="D23" s="77" t="s">
        <v>159</v>
      </c>
      <c r="E23" s="74">
        <v>172</v>
      </c>
      <c r="F23" s="74"/>
      <c r="H23" s="74" t="s">
        <v>22</v>
      </c>
      <c r="I23" s="74">
        <v>1967</v>
      </c>
      <c r="J23" s="84">
        <v>24720</v>
      </c>
      <c r="K23" s="78"/>
    </row>
    <row r="24" spans="1:11" s="77" customFormat="1" x14ac:dyDescent="0.2">
      <c r="A24" s="74" t="s">
        <v>157</v>
      </c>
      <c r="B24" s="77" t="s">
        <v>159</v>
      </c>
      <c r="C24" s="74">
        <v>1</v>
      </c>
      <c r="D24" s="77" t="s">
        <v>159</v>
      </c>
      <c r="E24" s="74">
        <v>173</v>
      </c>
      <c r="F24" s="74"/>
      <c r="H24" s="74" t="s">
        <v>23</v>
      </c>
      <c r="I24" s="74">
        <v>1967</v>
      </c>
      <c r="J24" s="84">
        <v>24747</v>
      </c>
      <c r="K24" s="78"/>
    </row>
    <row r="25" spans="1:11" s="77" customFormat="1" x14ac:dyDescent="0.2">
      <c r="A25" s="74" t="s">
        <v>157</v>
      </c>
      <c r="B25" s="77" t="s">
        <v>159</v>
      </c>
      <c r="C25" s="74">
        <v>1</v>
      </c>
      <c r="D25" s="77" t="s">
        <v>159</v>
      </c>
      <c r="E25" s="74">
        <v>174</v>
      </c>
      <c r="F25" s="74"/>
      <c r="H25" s="74" t="s">
        <v>24</v>
      </c>
      <c r="I25" s="74">
        <v>1967</v>
      </c>
      <c r="J25" s="84">
        <v>24777</v>
      </c>
      <c r="K25" s="78"/>
    </row>
    <row r="26" spans="1:11" s="77" customFormat="1" x14ac:dyDescent="0.2">
      <c r="A26" s="74" t="s">
        <v>157</v>
      </c>
      <c r="B26" s="77" t="s">
        <v>159</v>
      </c>
      <c r="C26" s="74">
        <v>1</v>
      </c>
      <c r="D26" s="77" t="s">
        <v>159</v>
      </c>
      <c r="E26" s="74">
        <v>175</v>
      </c>
      <c r="F26" s="74"/>
      <c r="H26" s="74" t="s">
        <v>25</v>
      </c>
      <c r="I26" s="74">
        <v>1967</v>
      </c>
      <c r="J26" s="84">
        <v>24810</v>
      </c>
      <c r="K26" s="78"/>
    </row>
    <row r="27" spans="1:11" s="77" customFormat="1" x14ac:dyDescent="0.2">
      <c r="A27" s="74" t="s">
        <v>157</v>
      </c>
      <c r="B27" s="77" t="s">
        <v>156</v>
      </c>
      <c r="C27" s="74">
        <v>3</v>
      </c>
      <c r="D27" s="77" t="s">
        <v>156</v>
      </c>
      <c r="E27" s="74">
        <v>1</v>
      </c>
      <c r="F27" s="74"/>
      <c r="H27" s="74" t="s">
        <v>22</v>
      </c>
      <c r="I27" s="74">
        <v>1966</v>
      </c>
      <c r="J27" s="84">
        <v>24290</v>
      </c>
      <c r="K27" s="78"/>
    </row>
    <row r="28" spans="1:11" s="77" customFormat="1" x14ac:dyDescent="0.2">
      <c r="A28" s="74" t="s">
        <v>157</v>
      </c>
      <c r="B28" s="77" t="s">
        <v>156</v>
      </c>
      <c r="C28" s="74">
        <v>3</v>
      </c>
      <c r="D28" s="77" t="s">
        <v>156</v>
      </c>
      <c r="E28" s="74">
        <v>2</v>
      </c>
      <c r="F28" s="74"/>
      <c r="H28" s="74" t="s">
        <v>24</v>
      </c>
      <c r="I28" s="74">
        <v>1966</v>
      </c>
      <c r="J28" s="84">
        <v>24352</v>
      </c>
      <c r="K28" s="78"/>
    </row>
    <row r="29" spans="1:11" s="77" customFormat="1" x14ac:dyDescent="0.2">
      <c r="A29" s="74" t="s">
        <v>157</v>
      </c>
      <c r="B29" s="77" t="s">
        <v>156</v>
      </c>
      <c r="C29" s="74">
        <v>3</v>
      </c>
      <c r="D29" s="77" t="s">
        <v>156</v>
      </c>
      <c r="E29" s="74">
        <v>3</v>
      </c>
      <c r="F29" s="74"/>
      <c r="H29" s="74" t="s">
        <v>29</v>
      </c>
      <c r="I29" s="74">
        <v>1967</v>
      </c>
      <c r="J29" s="84">
        <v>24412</v>
      </c>
      <c r="K29" s="78"/>
    </row>
    <row r="30" spans="1:11" s="77" customFormat="1" x14ac:dyDescent="0.2">
      <c r="A30" s="74" t="s">
        <v>157</v>
      </c>
      <c r="B30" s="77" t="s">
        <v>156</v>
      </c>
      <c r="C30" s="74">
        <v>3</v>
      </c>
      <c r="D30" s="77" t="s">
        <v>156</v>
      </c>
      <c r="E30" s="74">
        <v>4</v>
      </c>
      <c r="F30" s="74"/>
      <c r="H30" s="74" t="s">
        <v>26</v>
      </c>
      <c r="I30" s="74">
        <v>1967</v>
      </c>
      <c r="J30" s="84">
        <v>24475</v>
      </c>
      <c r="K30" s="78"/>
    </row>
    <row r="31" spans="1:11" s="77" customFormat="1" x14ac:dyDescent="0.2">
      <c r="A31" s="74" t="s">
        <v>157</v>
      </c>
      <c r="B31" s="77" t="s">
        <v>156</v>
      </c>
      <c r="C31" s="74">
        <v>3</v>
      </c>
      <c r="D31" s="77" t="s">
        <v>156</v>
      </c>
      <c r="E31" s="74">
        <v>5</v>
      </c>
      <c r="F31" s="74"/>
      <c r="H31" s="74" t="s">
        <v>28</v>
      </c>
      <c r="I31" s="74">
        <v>1967</v>
      </c>
      <c r="J31" s="84">
        <v>24538</v>
      </c>
      <c r="K31" s="78"/>
    </row>
    <row r="32" spans="1:11" s="77" customFormat="1" x14ac:dyDescent="0.2">
      <c r="A32" s="74" t="s">
        <v>157</v>
      </c>
      <c r="B32" s="77" t="s">
        <v>156</v>
      </c>
      <c r="C32" s="74">
        <v>3</v>
      </c>
      <c r="D32" s="77" t="s">
        <v>156</v>
      </c>
      <c r="E32" s="74">
        <v>6</v>
      </c>
      <c r="F32" s="74"/>
      <c r="H32" s="74" t="s">
        <v>20</v>
      </c>
      <c r="I32" s="74">
        <v>1967</v>
      </c>
      <c r="J32" s="84">
        <v>24654</v>
      </c>
      <c r="K32" s="78"/>
    </row>
    <row r="33" spans="1:11" s="77" customFormat="1" x14ac:dyDescent="0.2">
      <c r="A33" s="74" t="s">
        <v>157</v>
      </c>
      <c r="B33" s="77" t="s">
        <v>156</v>
      </c>
      <c r="C33" s="74">
        <v>3</v>
      </c>
      <c r="D33" s="77" t="s">
        <v>156</v>
      </c>
      <c r="E33" s="74">
        <v>7</v>
      </c>
      <c r="F33" s="74"/>
      <c r="H33" s="74" t="s">
        <v>21</v>
      </c>
      <c r="I33" s="74">
        <v>1967</v>
      </c>
      <c r="J33" s="84">
        <v>24685</v>
      </c>
      <c r="K33" s="78"/>
    </row>
    <row r="34" spans="1:11" s="77" customFormat="1" x14ac:dyDescent="0.2">
      <c r="A34" s="74" t="s">
        <v>157</v>
      </c>
      <c r="B34" s="77" t="s">
        <v>156</v>
      </c>
      <c r="C34" s="74">
        <v>3</v>
      </c>
      <c r="D34" s="77" t="s">
        <v>156</v>
      </c>
      <c r="E34" s="74">
        <v>8</v>
      </c>
      <c r="F34" s="74"/>
      <c r="H34" s="74" t="s">
        <v>22</v>
      </c>
      <c r="I34" s="74">
        <v>1967</v>
      </c>
      <c r="J34" s="84">
        <v>24720</v>
      </c>
      <c r="K34" s="78"/>
    </row>
    <row r="35" spans="1:11" s="77" customFormat="1" x14ac:dyDescent="0.2">
      <c r="A35" s="74" t="s">
        <v>157</v>
      </c>
      <c r="B35" s="77" t="s">
        <v>156</v>
      </c>
      <c r="C35" s="74">
        <v>3</v>
      </c>
      <c r="D35" s="77" t="s">
        <v>156</v>
      </c>
      <c r="E35" s="74">
        <v>9</v>
      </c>
      <c r="F35" s="74"/>
      <c r="H35" s="74" t="s">
        <v>23</v>
      </c>
      <c r="I35" s="74">
        <v>1967</v>
      </c>
      <c r="J35" s="84">
        <v>24747</v>
      </c>
      <c r="K35" s="78"/>
    </row>
    <row r="36" spans="1:11" s="77" customFormat="1" x14ac:dyDescent="0.2">
      <c r="A36" s="74" t="s">
        <v>157</v>
      </c>
      <c r="B36" s="77" t="s">
        <v>156</v>
      </c>
      <c r="C36" s="74">
        <v>3</v>
      </c>
      <c r="D36" s="77" t="s">
        <v>156</v>
      </c>
      <c r="E36" s="74">
        <v>10</v>
      </c>
      <c r="F36" s="74"/>
      <c r="H36" s="74" t="s">
        <v>24</v>
      </c>
      <c r="I36" s="74">
        <v>1967</v>
      </c>
      <c r="J36" s="84">
        <v>24777</v>
      </c>
      <c r="K36" s="78"/>
    </row>
    <row r="37" spans="1:11" s="77" customFormat="1" x14ac:dyDescent="0.2">
      <c r="A37" s="74" t="s">
        <v>157</v>
      </c>
      <c r="B37" s="77" t="s">
        <v>156</v>
      </c>
      <c r="C37" s="74">
        <v>3</v>
      </c>
      <c r="D37" s="77" t="s">
        <v>156</v>
      </c>
      <c r="E37" s="74">
        <v>11</v>
      </c>
      <c r="F37" s="74"/>
      <c r="H37" s="74" t="s">
        <v>25</v>
      </c>
      <c r="I37" s="74">
        <v>1967</v>
      </c>
      <c r="J37" s="84">
        <v>24810</v>
      </c>
      <c r="K37" s="78"/>
    </row>
    <row r="38" spans="1:11" s="77" customFormat="1" x14ac:dyDescent="0.2">
      <c r="A38" s="74" t="s">
        <v>157</v>
      </c>
      <c r="B38" s="77" t="s">
        <v>119</v>
      </c>
      <c r="C38" s="74">
        <v>3</v>
      </c>
      <c r="D38" s="77" t="s">
        <v>119</v>
      </c>
      <c r="E38" s="74">
        <v>5</v>
      </c>
      <c r="F38" s="74"/>
      <c r="H38" s="74" t="s">
        <v>25</v>
      </c>
      <c r="I38" s="74">
        <v>1967</v>
      </c>
      <c r="J38" s="84">
        <v>24810</v>
      </c>
      <c r="K38" s="78"/>
    </row>
    <row r="39" spans="1:11" s="77" customFormat="1" x14ac:dyDescent="0.2">
      <c r="A39" s="74" t="s">
        <v>157</v>
      </c>
      <c r="B39" s="77" t="s">
        <v>240</v>
      </c>
      <c r="C39" s="74">
        <v>1</v>
      </c>
      <c r="D39" s="77" t="s">
        <v>162</v>
      </c>
      <c r="E39" s="74" t="s">
        <v>241</v>
      </c>
      <c r="F39" s="74"/>
      <c r="G39" s="7"/>
      <c r="H39" s="74"/>
      <c r="I39" s="74">
        <v>1972</v>
      </c>
      <c r="J39" s="84">
        <v>26543</v>
      </c>
      <c r="K39" s="78"/>
    </row>
    <row r="40" spans="1:11" s="77" customFormat="1" x14ac:dyDescent="0.2">
      <c r="A40" s="74" t="s">
        <v>157</v>
      </c>
      <c r="B40" s="77" t="s">
        <v>240</v>
      </c>
      <c r="C40" s="74">
        <v>1</v>
      </c>
      <c r="D40" s="77" t="s">
        <v>162</v>
      </c>
      <c r="E40" s="74" t="s">
        <v>242</v>
      </c>
      <c r="F40" s="74"/>
      <c r="G40" s="7"/>
      <c r="H40" s="74"/>
      <c r="I40" s="74">
        <v>1972</v>
      </c>
      <c r="J40" s="84">
        <v>26543</v>
      </c>
      <c r="K40" s="78"/>
    </row>
    <row r="41" spans="1:11" s="77" customFormat="1" x14ac:dyDescent="0.2">
      <c r="A41" s="74" t="s">
        <v>157</v>
      </c>
      <c r="B41" s="77" t="s">
        <v>240</v>
      </c>
      <c r="C41" s="74">
        <v>1</v>
      </c>
      <c r="D41" s="77" t="s">
        <v>162</v>
      </c>
      <c r="E41" s="74" t="s">
        <v>243</v>
      </c>
      <c r="F41" s="74"/>
      <c r="G41" s="7"/>
      <c r="H41" s="74"/>
      <c r="I41" s="74">
        <v>1972</v>
      </c>
      <c r="J41" s="84">
        <v>26543</v>
      </c>
      <c r="K41" s="78"/>
    </row>
    <row r="42" spans="1:11" s="77" customFormat="1" x14ac:dyDescent="0.2">
      <c r="A42" s="74" t="s">
        <v>157</v>
      </c>
      <c r="B42" s="77" t="s">
        <v>240</v>
      </c>
      <c r="C42" s="74">
        <v>1</v>
      </c>
      <c r="D42" s="77" t="s">
        <v>162</v>
      </c>
      <c r="E42" s="74" t="s">
        <v>244</v>
      </c>
      <c r="F42" s="74"/>
      <c r="G42" s="7"/>
      <c r="H42" s="74"/>
      <c r="I42" s="74">
        <v>1972</v>
      </c>
      <c r="J42" s="84">
        <v>26543</v>
      </c>
      <c r="K42" s="78"/>
    </row>
    <row r="43" spans="1:11" s="77" customFormat="1" x14ac:dyDescent="0.2">
      <c r="A43" s="74" t="s">
        <v>157</v>
      </c>
      <c r="B43" s="77" t="s">
        <v>240</v>
      </c>
      <c r="C43" s="74">
        <v>1</v>
      </c>
      <c r="D43" s="77" t="s">
        <v>162</v>
      </c>
      <c r="E43" s="74" t="s">
        <v>245</v>
      </c>
      <c r="F43" s="74"/>
      <c r="G43" s="7"/>
      <c r="H43" s="74"/>
      <c r="I43" s="74">
        <v>1972</v>
      </c>
      <c r="J43" s="84">
        <v>26543</v>
      </c>
      <c r="K43" s="78"/>
    </row>
    <row r="44" spans="1:11" s="77" customFormat="1" x14ac:dyDescent="0.2">
      <c r="A44" s="74" t="s">
        <v>157</v>
      </c>
      <c r="B44" s="77" t="s">
        <v>240</v>
      </c>
      <c r="C44" s="74">
        <v>1</v>
      </c>
      <c r="D44" s="77" t="s">
        <v>162</v>
      </c>
      <c r="E44" s="74" t="s">
        <v>246</v>
      </c>
      <c r="F44" s="74"/>
      <c r="G44" s="7"/>
      <c r="H44" s="74"/>
      <c r="I44" s="74">
        <v>1972</v>
      </c>
      <c r="J44" s="84">
        <v>26543</v>
      </c>
      <c r="K44" s="78"/>
    </row>
    <row r="45" spans="1:11" s="77" customFormat="1" x14ac:dyDescent="0.2">
      <c r="A45" s="74" t="s">
        <v>157</v>
      </c>
      <c r="B45" s="77" t="s">
        <v>240</v>
      </c>
      <c r="C45" s="74">
        <v>1</v>
      </c>
      <c r="D45" s="77" t="s">
        <v>162</v>
      </c>
      <c r="E45" s="74" t="s">
        <v>247</v>
      </c>
      <c r="F45" s="74"/>
      <c r="G45" s="7"/>
      <c r="H45" s="74"/>
      <c r="I45" s="74">
        <v>1972</v>
      </c>
      <c r="J45" s="84">
        <v>26543</v>
      </c>
      <c r="K45" s="78"/>
    </row>
    <row r="46" spans="1:11" s="77" customFormat="1" x14ac:dyDescent="0.2">
      <c r="A46" s="74" t="s">
        <v>157</v>
      </c>
      <c r="B46" s="77" t="s">
        <v>240</v>
      </c>
      <c r="C46" s="74">
        <v>1</v>
      </c>
      <c r="D46" s="77" t="s">
        <v>162</v>
      </c>
      <c r="E46" s="74" t="s">
        <v>248</v>
      </c>
      <c r="F46" s="74"/>
      <c r="G46" s="7"/>
      <c r="H46" s="74"/>
      <c r="I46" s="74">
        <v>1972</v>
      </c>
      <c r="J46" s="84">
        <v>26543</v>
      </c>
      <c r="K46" s="78"/>
    </row>
    <row r="47" spans="1:11" s="77" customFormat="1" x14ac:dyDescent="0.2">
      <c r="A47" s="74" t="s">
        <v>157</v>
      </c>
      <c r="B47" s="77" t="s">
        <v>240</v>
      </c>
      <c r="C47" s="74">
        <v>1</v>
      </c>
      <c r="D47" s="77" t="s">
        <v>162</v>
      </c>
      <c r="E47" s="74" t="s">
        <v>249</v>
      </c>
      <c r="F47" s="74"/>
      <c r="G47" s="7"/>
      <c r="H47" s="74"/>
      <c r="I47" s="74">
        <v>1972</v>
      </c>
      <c r="J47" s="84">
        <v>26543</v>
      </c>
      <c r="K47" s="78"/>
    </row>
    <row r="48" spans="1:11" s="77" customFormat="1" x14ac:dyDescent="0.2">
      <c r="A48" s="74" t="s">
        <v>157</v>
      </c>
      <c r="B48" s="77" t="s">
        <v>240</v>
      </c>
      <c r="C48" s="74">
        <v>1</v>
      </c>
      <c r="D48" s="77" t="s">
        <v>162</v>
      </c>
      <c r="E48" s="74" t="s">
        <v>250</v>
      </c>
      <c r="F48" s="74"/>
      <c r="G48" s="7"/>
      <c r="H48" s="74"/>
      <c r="I48" s="74">
        <v>1972</v>
      </c>
      <c r="J48" s="84">
        <v>26543</v>
      </c>
      <c r="K48" s="78"/>
    </row>
    <row r="49" spans="1:11" s="77" customFormat="1" x14ac:dyDescent="0.2">
      <c r="A49" s="74" t="s">
        <v>157</v>
      </c>
      <c r="B49" s="77" t="s">
        <v>240</v>
      </c>
      <c r="C49" s="74">
        <v>1</v>
      </c>
      <c r="D49" s="77" t="s">
        <v>162</v>
      </c>
      <c r="E49" s="74" t="s">
        <v>251</v>
      </c>
      <c r="F49" s="74"/>
      <c r="G49" s="7"/>
      <c r="H49" s="74"/>
      <c r="I49" s="74">
        <v>1972</v>
      </c>
      <c r="J49" s="84">
        <v>26543</v>
      </c>
      <c r="K49" s="78"/>
    </row>
    <row r="50" spans="1:11" s="77" customFormat="1" x14ac:dyDescent="0.2">
      <c r="A50" s="74" t="s">
        <v>157</v>
      </c>
      <c r="B50" s="77" t="s">
        <v>240</v>
      </c>
      <c r="C50" s="74">
        <v>1</v>
      </c>
      <c r="D50" s="77" t="s">
        <v>162</v>
      </c>
      <c r="E50" s="74" t="s">
        <v>252</v>
      </c>
      <c r="F50" s="74"/>
      <c r="G50" s="7"/>
      <c r="H50" s="74"/>
      <c r="I50" s="74">
        <v>1972</v>
      </c>
      <c r="J50" s="84">
        <v>26543</v>
      </c>
      <c r="K50" s="78"/>
    </row>
    <row r="51" spans="1:11" s="77" customFormat="1" x14ac:dyDescent="0.2">
      <c r="A51" s="74" t="s">
        <v>157</v>
      </c>
      <c r="B51" s="77" t="s">
        <v>240</v>
      </c>
      <c r="C51" s="74">
        <v>1</v>
      </c>
      <c r="D51" s="77" t="s">
        <v>162</v>
      </c>
      <c r="E51" s="74" t="s">
        <v>253</v>
      </c>
      <c r="F51" s="74"/>
      <c r="G51" s="7"/>
      <c r="H51" s="74"/>
      <c r="I51" s="74">
        <v>1972</v>
      </c>
      <c r="J51" s="84">
        <v>26543</v>
      </c>
      <c r="K51" s="78"/>
    </row>
    <row r="52" spans="1:11" s="77" customFormat="1" x14ac:dyDescent="0.2">
      <c r="A52" s="74" t="s">
        <v>157</v>
      </c>
      <c r="B52" s="77" t="s">
        <v>240</v>
      </c>
      <c r="C52" s="74">
        <v>1</v>
      </c>
      <c r="D52" s="77" t="s">
        <v>162</v>
      </c>
      <c r="E52" s="74" t="s">
        <v>254</v>
      </c>
      <c r="F52" s="74"/>
      <c r="G52" s="7"/>
      <c r="H52" s="74"/>
      <c r="I52" s="74">
        <v>1972</v>
      </c>
      <c r="J52" s="84">
        <v>26543</v>
      </c>
      <c r="K52" s="78"/>
    </row>
    <row r="53" spans="1:11" s="77" customFormat="1" x14ac:dyDescent="0.2">
      <c r="A53" s="74" t="s">
        <v>157</v>
      </c>
      <c r="B53" s="77" t="s">
        <v>240</v>
      </c>
      <c r="C53" s="74">
        <v>1</v>
      </c>
      <c r="D53" s="77" t="s">
        <v>162</v>
      </c>
      <c r="E53" s="74" t="s">
        <v>255</v>
      </c>
      <c r="F53" s="74"/>
      <c r="G53" s="7"/>
      <c r="H53" s="74"/>
      <c r="I53" s="74">
        <v>1972</v>
      </c>
      <c r="J53" s="84">
        <v>26543</v>
      </c>
      <c r="K53" s="78"/>
    </row>
    <row r="54" spans="1:11" s="77" customFormat="1" x14ac:dyDescent="0.2">
      <c r="A54" s="74" t="s">
        <v>157</v>
      </c>
      <c r="B54" s="77" t="s">
        <v>223</v>
      </c>
      <c r="C54" s="74">
        <v>1</v>
      </c>
      <c r="D54" s="77" t="s">
        <v>223</v>
      </c>
      <c r="E54" s="74" t="s">
        <v>224</v>
      </c>
      <c r="F54" s="74"/>
      <c r="G54" s="7"/>
      <c r="H54" s="74"/>
      <c r="I54" s="74">
        <v>1973</v>
      </c>
      <c r="J54" s="84">
        <v>26908</v>
      </c>
      <c r="K54" s="78"/>
    </row>
    <row r="55" spans="1:11" s="77" customFormat="1" x14ac:dyDescent="0.2">
      <c r="A55" s="74" t="s">
        <v>157</v>
      </c>
      <c r="B55" s="77" t="s">
        <v>223</v>
      </c>
      <c r="C55" s="74">
        <v>1</v>
      </c>
      <c r="D55" s="77" t="s">
        <v>223</v>
      </c>
      <c r="E55" s="74" t="s">
        <v>225</v>
      </c>
      <c r="F55" s="74"/>
      <c r="G55" s="7"/>
      <c r="H55" s="74"/>
      <c r="I55" s="74">
        <v>1973</v>
      </c>
      <c r="J55" s="84">
        <v>26908</v>
      </c>
      <c r="K55" s="78"/>
    </row>
    <row r="56" spans="1:11" s="77" customFormat="1" x14ac:dyDescent="0.2">
      <c r="A56" s="74" t="s">
        <v>157</v>
      </c>
      <c r="B56" s="77" t="s">
        <v>223</v>
      </c>
      <c r="C56" s="74">
        <v>1</v>
      </c>
      <c r="D56" s="77" t="s">
        <v>223</v>
      </c>
      <c r="E56" s="74" t="s">
        <v>226</v>
      </c>
      <c r="F56" s="74"/>
      <c r="G56" s="7"/>
      <c r="H56" s="74"/>
      <c r="I56" s="74">
        <v>1973</v>
      </c>
      <c r="J56" s="84">
        <v>26908</v>
      </c>
      <c r="K56" s="78"/>
    </row>
    <row r="57" spans="1:11" s="77" customFormat="1" x14ac:dyDescent="0.2">
      <c r="A57" s="74" t="s">
        <v>157</v>
      </c>
      <c r="B57" s="77" t="s">
        <v>223</v>
      </c>
      <c r="C57" s="74">
        <v>1</v>
      </c>
      <c r="D57" s="77" t="s">
        <v>223</v>
      </c>
      <c r="E57" s="74" t="s">
        <v>227</v>
      </c>
      <c r="F57" s="74"/>
      <c r="G57" s="7"/>
      <c r="H57" s="74"/>
      <c r="I57" s="74">
        <v>1973</v>
      </c>
      <c r="J57" s="84">
        <v>26908</v>
      </c>
      <c r="K57" s="78"/>
    </row>
    <row r="58" spans="1:11" s="77" customFormat="1" x14ac:dyDescent="0.2">
      <c r="A58" s="74" t="s">
        <v>157</v>
      </c>
      <c r="B58" s="77" t="s">
        <v>223</v>
      </c>
      <c r="C58" s="74">
        <v>1</v>
      </c>
      <c r="D58" s="77" t="s">
        <v>223</v>
      </c>
      <c r="E58" s="74" t="s">
        <v>228</v>
      </c>
      <c r="F58" s="74"/>
      <c r="G58" s="7"/>
      <c r="H58" s="74"/>
      <c r="I58" s="74">
        <v>1973</v>
      </c>
      <c r="J58" s="84">
        <v>26908</v>
      </c>
      <c r="K58" s="78"/>
    </row>
    <row r="59" spans="1:11" s="77" customFormat="1" x14ac:dyDescent="0.2">
      <c r="A59" s="74" t="s">
        <v>157</v>
      </c>
      <c r="B59" s="77" t="s">
        <v>223</v>
      </c>
      <c r="C59" s="74">
        <v>1</v>
      </c>
      <c r="D59" s="77" t="s">
        <v>223</v>
      </c>
      <c r="E59" s="74" t="s">
        <v>229</v>
      </c>
      <c r="F59" s="74"/>
      <c r="G59" s="7"/>
      <c r="H59" s="74"/>
      <c r="I59" s="74">
        <v>1973</v>
      </c>
      <c r="J59" s="84">
        <v>26908</v>
      </c>
      <c r="K59" s="78"/>
    </row>
    <row r="60" spans="1:11" s="77" customFormat="1" x14ac:dyDescent="0.2">
      <c r="A60" s="74" t="s">
        <v>157</v>
      </c>
      <c r="B60" s="77" t="s">
        <v>223</v>
      </c>
      <c r="C60" s="74">
        <v>1</v>
      </c>
      <c r="D60" s="77" t="s">
        <v>223</v>
      </c>
      <c r="E60" s="74" t="s">
        <v>230</v>
      </c>
      <c r="F60" s="74"/>
      <c r="G60" s="7"/>
      <c r="H60" s="74"/>
      <c r="I60" s="74">
        <v>1973</v>
      </c>
      <c r="J60" s="84">
        <v>26908</v>
      </c>
      <c r="K60" s="78"/>
    </row>
    <row r="61" spans="1:11" s="77" customFormat="1" x14ac:dyDescent="0.2">
      <c r="A61" s="74" t="s">
        <v>157</v>
      </c>
      <c r="B61" s="77" t="s">
        <v>223</v>
      </c>
      <c r="C61" s="74">
        <v>1</v>
      </c>
      <c r="D61" s="77" t="s">
        <v>223</v>
      </c>
      <c r="E61" s="74" t="s">
        <v>231</v>
      </c>
      <c r="F61" s="74"/>
      <c r="G61" s="7"/>
      <c r="H61" s="74"/>
      <c r="I61" s="74">
        <v>1973</v>
      </c>
      <c r="J61" s="84">
        <v>26908</v>
      </c>
      <c r="K61" s="78"/>
    </row>
    <row r="62" spans="1:11" s="77" customFormat="1" x14ac:dyDescent="0.2">
      <c r="A62" s="74" t="s">
        <v>157</v>
      </c>
      <c r="B62" s="77" t="s">
        <v>223</v>
      </c>
      <c r="C62" s="74">
        <v>1</v>
      </c>
      <c r="D62" s="77" t="s">
        <v>223</v>
      </c>
      <c r="E62" s="74" t="s">
        <v>232</v>
      </c>
      <c r="F62" s="74"/>
      <c r="G62" s="7"/>
      <c r="H62" s="74"/>
      <c r="I62" s="74">
        <v>1977</v>
      </c>
      <c r="J62" s="84">
        <v>28369</v>
      </c>
      <c r="K62" s="78"/>
    </row>
    <row r="63" spans="1:11" s="77" customFormat="1" x14ac:dyDescent="0.2">
      <c r="A63" s="74" t="s">
        <v>157</v>
      </c>
      <c r="B63" s="77" t="s">
        <v>223</v>
      </c>
      <c r="C63" s="74">
        <v>1</v>
      </c>
      <c r="D63" s="77" t="s">
        <v>223</v>
      </c>
      <c r="E63" s="74" t="s">
        <v>233</v>
      </c>
      <c r="F63" s="74"/>
      <c r="G63" s="7"/>
      <c r="H63" s="74"/>
      <c r="I63" s="74">
        <v>1977</v>
      </c>
      <c r="J63" s="84">
        <v>28369</v>
      </c>
      <c r="K63" s="78"/>
    </row>
    <row r="64" spans="1:11" s="77" customFormat="1" x14ac:dyDescent="0.2">
      <c r="A64" s="74" t="s">
        <v>157</v>
      </c>
      <c r="B64" s="77" t="s">
        <v>223</v>
      </c>
      <c r="C64" s="74">
        <v>1</v>
      </c>
      <c r="D64" s="77" t="s">
        <v>223</v>
      </c>
      <c r="E64" s="74" t="s">
        <v>234</v>
      </c>
      <c r="F64" s="74"/>
      <c r="G64" s="7"/>
      <c r="H64" s="74"/>
      <c r="I64" s="74">
        <v>1977</v>
      </c>
      <c r="J64" s="84">
        <v>28369</v>
      </c>
      <c r="K64" s="78"/>
    </row>
    <row r="65" spans="1:11" s="77" customFormat="1" x14ac:dyDescent="0.2">
      <c r="A65" s="74" t="s">
        <v>157</v>
      </c>
      <c r="B65" s="77" t="s">
        <v>223</v>
      </c>
      <c r="C65" s="74">
        <v>1</v>
      </c>
      <c r="D65" s="77" t="s">
        <v>223</v>
      </c>
      <c r="E65" s="74" t="s">
        <v>235</v>
      </c>
      <c r="F65" s="74"/>
      <c r="G65" s="7"/>
      <c r="H65" s="74"/>
      <c r="I65" s="74">
        <v>1977</v>
      </c>
      <c r="J65" s="84">
        <v>28369</v>
      </c>
      <c r="K65" s="78"/>
    </row>
    <row r="66" spans="1:11" s="77" customFormat="1" x14ac:dyDescent="0.2">
      <c r="A66" s="74" t="s">
        <v>157</v>
      </c>
      <c r="B66" s="77" t="s">
        <v>223</v>
      </c>
      <c r="C66" s="74">
        <v>1</v>
      </c>
      <c r="D66" s="77" t="s">
        <v>223</v>
      </c>
      <c r="E66" s="74" t="s">
        <v>236</v>
      </c>
      <c r="F66" s="74"/>
      <c r="G66" s="7"/>
      <c r="H66" s="74"/>
      <c r="I66" s="74">
        <v>1977</v>
      </c>
      <c r="J66" s="84">
        <v>28369</v>
      </c>
      <c r="K66" s="78"/>
    </row>
    <row r="67" spans="1:11" s="77" customFormat="1" x14ac:dyDescent="0.2">
      <c r="A67" s="74" t="s">
        <v>157</v>
      </c>
      <c r="B67" s="77" t="s">
        <v>223</v>
      </c>
      <c r="C67" s="74">
        <v>1</v>
      </c>
      <c r="D67" s="77" t="s">
        <v>223</v>
      </c>
      <c r="E67" s="74" t="s">
        <v>237</v>
      </c>
      <c r="F67" s="74"/>
      <c r="G67" s="7"/>
      <c r="H67" s="74"/>
      <c r="I67" s="74">
        <v>1977</v>
      </c>
      <c r="J67" s="84">
        <v>28369</v>
      </c>
      <c r="K67" s="78"/>
    </row>
    <row r="68" spans="1:11" s="77" customFormat="1" x14ac:dyDescent="0.2">
      <c r="A68" s="74" t="s">
        <v>157</v>
      </c>
      <c r="B68" s="77" t="s">
        <v>223</v>
      </c>
      <c r="C68" s="74">
        <v>1</v>
      </c>
      <c r="D68" s="77" t="s">
        <v>223</v>
      </c>
      <c r="E68" s="74" t="s">
        <v>238</v>
      </c>
      <c r="F68" s="74"/>
      <c r="G68" s="7"/>
      <c r="H68" s="74"/>
      <c r="I68" s="74">
        <v>1977</v>
      </c>
      <c r="J68" s="84">
        <v>28369</v>
      </c>
      <c r="K68" s="78"/>
    </row>
    <row r="69" spans="1:11" s="77" customFormat="1" x14ac:dyDescent="0.2">
      <c r="A69" s="74" t="s">
        <v>157</v>
      </c>
      <c r="B69" s="77" t="s">
        <v>223</v>
      </c>
      <c r="C69" s="74">
        <v>1</v>
      </c>
      <c r="D69" s="77" t="s">
        <v>223</v>
      </c>
      <c r="E69" s="74" t="s">
        <v>239</v>
      </c>
      <c r="F69" s="74"/>
      <c r="G69" s="7"/>
      <c r="H69" s="74"/>
      <c r="I69" s="74">
        <v>1977</v>
      </c>
      <c r="J69" s="84">
        <v>28369</v>
      </c>
      <c r="K69" s="78"/>
    </row>
    <row r="70" spans="1:11" s="77" customFormat="1" x14ac:dyDescent="0.2">
      <c r="A70" s="74" t="s">
        <v>157</v>
      </c>
      <c r="B70" s="77" t="s">
        <v>160</v>
      </c>
      <c r="C70" s="74">
        <v>1</v>
      </c>
      <c r="D70" s="77" t="s">
        <v>160</v>
      </c>
      <c r="E70" s="74">
        <v>1</v>
      </c>
      <c r="F70" s="74"/>
      <c r="H70" s="74" t="s">
        <v>22</v>
      </c>
      <c r="I70" s="74">
        <v>1966</v>
      </c>
      <c r="J70" s="84">
        <v>24290</v>
      </c>
      <c r="K70" s="78"/>
    </row>
    <row r="71" spans="1:11" s="77" customFormat="1" x14ac:dyDescent="0.2">
      <c r="A71" s="74" t="s">
        <v>157</v>
      </c>
      <c r="B71" s="77" t="s">
        <v>160</v>
      </c>
      <c r="C71" s="74">
        <v>1</v>
      </c>
      <c r="D71" s="77" t="s">
        <v>160</v>
      </c>
      <c r="E71" s="74">
        <v>2</v>
      </c>
      <c r="F71" s="74"/>
      <c r="H71" s="74" t="s">
        <v>24</v>
      </c>
      <c r="I71" s="74">
        <v>1966</v>
      </c>
      <c r="J71" s="84">
        <v>24352</v>
      </c>
      <c r="K71" s="78"/>
    </row>
    <row r="72" spans="1:11" x14ac:dyDescent="0.2">
      <c r="A72" s="74" t="s">
        <v>157</v>
      </c>
      <c r="B72" s="77" t="s">
        <v>160</v>
      </c>
      <c r="C72" s="74">
        <v>1</v>
      </c>
      <c r="D72" s="77" t="s">
        <v>160</v>
      </c>
      <c r="E72" s="74">
        <v>3</v>
      </c>
      <c r="F72" s="74"/>
      <c r="G72" s="77"/>
      <c r="H72" s="74" t="s">
        <v>29</v>
      </c>
      <c r="I72" s="74">
        <v>1967</v>
      </c>
      <c r="J72" s="84">
        <v>24412</v>
      </c>
      <c r="K72" s="78"/>
    </row>
    <row r="73" spans="1:11" x14ac:dyDescent="0.2">
      <c r="A73" s="74" t="s">
        <v>157</v>
      </c>
      <c r="B73" s="77" t="s">
        <v>160</v>
      </c>
      <c r="C73" s="74">
        <v>1</v>
      </c>
      <c r="D73" s="77" t="s">
        <v>160</v>
      </c>
      <c r="E73" s="74">
        <v>4</v>
      </c>
      <c r="F73" s="74"/>
      <c r="G73" s="77"/>
      <c r="H73" s="74" t="s">
        <v>26</v>
      </c>
      <c r="I73" s="74">
        <v>1967</v>
      </c>
      <c r="J73" s="84">
        <v>24475</v>
      </c>
      <c r="K73" s="78"/>
    </row>
    <row r="74" spans="1:11" x14ac:dyDescent="0.2">
      <c r="A74" s="74" t="s">
        <v>157</v>
      </c>
      <c r="B74" s="77" t="s">
        <v>160</v>
      </c>
      <c r="C74" s="74">
        <v>1</v>
      </c>
      <c r="D74" s="77" t="s">
        <v>160</v>
      </c>
      <c r="E74" s="74">
        <v>5</v>
      </c>
      <c r="F74" s="74"/>
      <c r="G74" s="77"/>
      <c r="H74" s="74" t="s">
        <v>28</v>
      </c>
      <c r="I74" s="74">
        <v>1967</v>
      </c>
      <c r="J74" s="84">
        <v>24593</v>
      </c>
      <c r="K74" s="78"/>
    </row>
    <row r="75" spans="1:11" x14ac:dyDescent="0.2">
      <c r="A75" s="74" t="s">
        <v>157</v>
      </c>
      <c r="B75" s="77" t="s">
        <v>160</v>
      </c>
      <c r="C75" s="74">
        <v>1</v>
      </c>
      <c r="D75" s="77" t="s">
        <v>160</v>
      </c>
      <c r="E75" s="74">
        <v>6</v>
      </c>
      <c r="F75" s="74"/>
      <c r="G75" s="77"/>
      <c r="H75" s="74" t="s">
        <v>20</v>
      </c>
      <c r="I75" s="74">
        <v>1967</v>
      </c>
      <c r="J75" s="84">
        <v>24654</v>
      </c>
      <c r="K75" s="78"/>
    </row>
    <row r="76" spans="1:11" x14ac:dyDescent="0.2">
      <c r="A76" s="74" t="s">
        <v>157</v>
      </c>
      <c r="B76" s="77" t="s">
        <v>160</v>
      </c>
      <c r="C76" s="74">
        <v>1</v>
      </c>
      <c r="D76" s="77" t="s">
        <v>160</v>
      </c>
      <c r="E76" s="74">
        <v>7</v>
      </c>
      <c r="F76" s="74"/>
      <c r="G76" s="77"/>
      <c r="H76" s="74" t="s">
        <v>21</v>
      </c>
      <c r="I76" s="74">
        <v>1967</v>
      </c>
      <c r="J76" s="84">
        <v>24685</v>
      </c>
      <c r="K76" s="78"/>
    </row>
    <row r="77" spans="1:11" x14ac:dyDescent="0.2">
      <c r="A77" s="74" t="s">
        <v>157</v>
      </c>
      <c r="B77" s="77" t="s">
        <v>160</v>
      </c>
      <c r="C77" s="74">
        <v>1</v>
      </c>
      <c r="D77" s="77" t="s">
        <v>160</v>
      </c>
      <c r="E77" s="74">
        <v>8</v>
      </c>
      <c r="F77" s="74"/>
      <c r="G77" s="77"/>
      <c r="H77" s="74" t="s">
        <v>22</v>
      </c>
      <c r="I77" s="74">
        <v>1967</v>
      </c>
      <c r="J77" s="84">
        <v>24720</v>
      </c>
      <c r="K77" s="78"/>
    </row>
    <row r="78" spans="1:11" x14ac:dyDescent="0.2">
      <c r="A78" s="74" t="s">
        <v>157</v>
      </c>
      <c r="B78" s="77" t="s">
        <v>160</v>
      </c>
      <c r="C78" s="74">
        <v>1</v>
      </c>
      <c r="D78" s="77" t="s">
        <v>160</v>
      </c>
      <c r="E78" s="74">
        <v>9</v>
      </c>
      <c r="F78" s="74"/>
      <c r="G78" s="77"/>
      <c r="H78" s="74" t="s">
        <v>23</v>
      </c>
      <c r="I78" s="74">
        <v>1967</v>
      </c>
      <c r="J78" s="84">
        <v>24747</v>
      </c>
      <c r="K78" s="78"/>
    </row>
    <row r="79" spans="1:11" x14ac:dyDescent="0.2">
      <c r="A79" s="74" t="s">
        <v>157</v>
      </c>
      <c r="B79" s="77" t="s">
        <v>160</v>
      </c>
      <c r="C79" s="74">
        <v>1</v>
      </c>
      <c r="D79" s="77" t="s">
        <v>160</v>
      </c>
      <c r="E79" s="74">
        <v>10</v>
      </c>
      <c r="F79" s="74"/>
      <c r="G79" s="77"/>
      <c r="H79" s="74" t="s">
        <v>24</v>
      </c>
      <c r="I79" s="74">
        <v>1967</v>
      </c>
      <c r="J79" s="84">
        <v>24777</v>
      </c>
      <c r="K79" s="78"/>
    </row>
    <row r="80" spans="1:11" x14ac:dyDescent="0.2">
      <c r="A80" s="74" t="s">
        <v>157</v>
      </c>
      <c r="B80" s="77" t="s">
        <v>161</v>
      </c>
      <c r="C80" s="74">
        <v>2</v>
      </c>
      <c r="D80" s="77" t="s">
        <v>161</v>
      </c>
      <c r="E80" s="74">
        <v>18</v>
      </c>
      <c r="F80" s="74"/>
      <c r="G80" s="77"/>
      <c r="H80" s="74" t="s">
        <v>22</v>
      </c>
      <c r="I80" s="74">
        <v>1966</v>
      </c>
      <c r="J80" s="84">
        <v>24290</v>
      </c>
      <c r="K80" s="78"/>
    </row>
    <row r="81" spans="1:11" x14ac:dyDescent="0.2">
      <c r="A81" s="74" t="s">
        <v>157</v>
      </c>
      <c r="B81" s="77" t="s">
        <v>161</v>
      </c>
      <c r="C81" s="74">
        <v>2</v>
      </c>
      <c r="D81" s="77" t="s">
        <v>161</v>
      </c>
      <c r="E81" s="74">
        <v>19</v>
      </c>
      <c r="F81" s="74"/>
      <c r="G81" s="77"/>
      <c r="H81" s="74" t="s">
        <v>24</v>
      </c>
      <c r="I81" s="74">
        <v>1966</v>
      </c>
      <c r="J81" s="84">
        <v>24352</v>
      </c>
      <c r="K81" s="78"/>
    </row>
    <row r="82" spans="1:11" x14ac:dyDescent="0.2">
      <c r="A82" s="74" t="s">
        <v>157</v>
      </c>
      <c r="B82" s="77" t="s">
        <v>161</v>
      </c>
      <c r="C82" s="74">
        <v>2</v>
      </c>
      <c r="D82" s="77" t="s">
        <v>161</v>
      </c>
      <c r="E82" s="74">
        <v>20</v>
      </c>
      <c r="F82" s="74"/>
      <c r="G82" s="77"/>
      <c r="H82" s="74" t="s">
        <v>29</v>
      </c>
      <c r="I82" s="74">
        <v>1967</v>
      </c>
      <c r="J82" s="84">
        <v>24412</v>
      </c>
      <c r="K82" s="78"/>
    </row>
    <row r="83" spans="1:11" x14ac:dyDescent="0.2">
      <c r="A83" s="74" t="s">
        <v>157</v>
      </c>
      <c r="B83" s="77" t="s">
        <v>161</v>
      </c>
      <c r="C83" s="74">
        <v>2</v>
      </c>
      <c r="D83" s="77" t="s">
        <v>161</v>
      </c>
      <c r="E83" s="74">
        <v>21</v>
      </c>
      <c r="F83" s="74"/>
      <c r="G83" s="77"/>
      <c r="H83" s="74" t="s">
        <v>26</v>
      </c>
      <c r="I83" s="74">
        <v>1967</v>
      </c>
      <c r="J83" s="84">
        <v>24475</v>
      </c>
      <c r="K83" s="78"/>
    </row>
    <row r="84" spans="1:11" x14ac:dyDescent="0.2">
      <c r="A84" s="74" t="s">
        <v>157</v>
      </c>
      <c r="B84" s="77" t="s">
        <v>161</v>
      </c>
      <c r="C84" s="74">
        <v>2</v>
      </c>
      <c r="D84" s="77" t="s">
        <v>161</v>
      </c>
      <c r="E84" s="74">
        <v>22</v>
      </c>
      <c r="F84" s="74"/>
      <c r="G84" s="77"/>
      <c r="H84" s="74" t="s">
        <v>28</v>
      </c>
      <c r="I84" s="74">
        <v>1967</v>
      </c>
      <c r="J84" s="84">
        <v>24593</v>
      </c>
      <c r="K84" s="78"/>
    </row>
    <row r="85" spans="1:11" x14ac:dyDescent="0.2">
      <c r="A85" s="74" t="s">
        <v>157</v>
      </c>
      <c r="B85" s="77" t="s">
        <v>161</v>
      </c>
      <c r="C85" s="74">
        <v>2</v>
      </c>
      <c r="D85" s="77" t="s">
        <v>161</v>
      </c>
      <c r="E85" s="74">
        <v>23</v>
      </c>
      <c r="F85" s="74"/>
      <c r="G85" s="77"/>
      <c r="H85" s="74" t="s">
        <v>20</v>
      </c>
      <c r="I85" s="74">
        <v>1967</v>
      </c>
      <c r="J85" s="84">
        <v>24654</v>
      </c>
      <c r="K85" s="78"/>
    </row>
    <row r="86" spans="1:11" x14ac:dyDescent="0.2">
      <c r="A86" s="74" t="s">
        <v>157</v>
      </c>
      <c r="B86" s="77" t="s">
        <v>161</v>
      </c>
      <c r="C86" s="74">
        <v>2</v>
      </c>
      <c r="D86" s="77" t="s">
        <v>161</v>
      </c>
      <c r="E86" s="74">
        <v>24</v>
      </c>
      <c r="F86" s="74"/>
      <c r="G86" s="77"/>
      <c r="H86" s="74" t="s">
        <v>21</v>
      </c>
      <c r="I86" s="74">
        <v>1967</v>
      </c>
      <c r="J86" s="84">
        <v>24685</v>
      </c>
      <c r="K86" s="78"/>
    </row>
    <row r="87" spans="1:11" x14ac:dyDescent="0.2">
      <c r="A87" s="74" t="s">
        <v>157</v>
      </c>
      <c r="B87" s="77" t="s">
        <v>161</v>
      </c>
      <c r="C87" s="74">
        <v>2</v>
      </c>
      <c r="D87" s="77" t="s">
        <v>161</v>
      </c>
      <c r="E87" s="74">
        <v>25</v>
      </c>
      <c r="F87" s="74"/>
      <c r="G87" s="77"/>
      <c r="H87" s="74" t="s">
        <v>22</v>
      </c>
      <c r="I87" s="74">
        <v>1967</v>
      </c>
      <c r="J87" s="84">
        <v>24720</v>
      </c>
      <c r="K87" s="78"/>
    </row>
    <row r="88" spans="1:11" x14ac:dyDescent="0.2">
      <c r="A88" s="74" t="s">
        <v>157</v>
      </c>
      <c r="B88" s="77" t="s">
        <v>161</v>
      </c>
      <c r="C88" s="74">
        <v>2</v>
      </c>
      <c r="D88" s="77" t="s">
        <v>161</v>
      </c>
      <c r="E88" s="74">
        <v>26</v>
      </c>
      <c r="F88" s="74"/>
      <c r="G88" s="77"/>
      <c r="H88" s="74" t="s">
        <v>23</v>
      </c>
      <c r="I88" s="74">
        <v>1967</v>
      </c>
      <c r="J88" s="84">
        <v>24747</v>
      </c>
      <c r="K88" s="78"/>
    </row>
    <row r="89" spans="1:11" x14ac:dyDescent="0.2">
      <c r="A89" s="74" t="s">
        <v>157</v>
      </c>
      <c r="B89" s="77" t="s">
        <v>161</v>
      </c>
      <c r="C89" s="74">
        <v>2</v>
      </c>
      <c r="D89" s="77" t="s">
        <v>161</v>
      </c>
      <c r="E89" s="74">
        <v>27</v>
      </c>
      <c r="F89" s="74"/>
      <c r="G89" s="77"/>
      <c r="H89" s="74" t="s">
        <v>24</v>
      </c>
      <c r="I89" s="74">
        <v>1967</v>
      </c>
      <c r="J89" s="84">
        <v>24777</v>
      </c>
      <c r="K89" s="78"/>
    </row>
    <row r="90" spans="1:11" x14ac:dyDescent="0.2">
      <c r="A90" s="74" t="s">
        <v>157</v>
      </c>
      <c r="B90" s="77" t="s">
        <v>161</v>
      </c>
      <c r="C90" s="74">
        <v>2</v>
      </c>
      <c r="D90" s="77" t="s">
        <v>161</v>
      </c>
      <c r="E90" s="74">
        <v>28</v>
      </c>
      <c r="F90" s="74"/>
      <c r="G90" s="77"/>
      <c r="H90" s="74" t="s">
        <v>25</v>
      </c>
      <c r="I90" s="74">
        <v>1967</v>
      </c>
      <c r="J90" s="84">
        <v>24810</v>
      </c>
      <c r="K90" s="78"/>
    </row>
    <row r="91" spans="1:11" x14ac:dyDescent="0.2">
      <c r="A91" s="74" t="s">
        <v>157</v>
      </c>
      <c r="B91" s="77" t="s">
        <v>162</v>
      </c>
      <c r="C91" s="74">
        <v>2</v>
      </c>
      <c r="D91" s="77" t="s">
        <v>162</v>
      </c>
      <c r="E91" s="74">
        <v>81</v>
      </c>
      <c r="F91" s="74"/>
      <c r="G91" s="77"/>
      <c r="H91" s="74" t="s">
        <v>21</v>
      </c>
      <c r="I91" s="74">
        <v>1966</v>
      </c>
      <c r="J91" s="84">
        <v>24260</v>
      </c>
      <c r="K91" s="78"/>
    </row>
    <row r="92" spans="1:11" x14ac:dyDescent="0.2">
      <c r="A92" s="74" t="s">
        <v>157</v>
      </c>
      <c r="B92" s="77" t="s">
        <v>162</v>
      </c>
      <c r="C92" s="74">
        <v>2</v>
      </c>
      <c r="D92" s="77" t="s">
        <v>162</v>
      </c>
      <c r="E92" s="74">
        <v>82</v>
      </c>
      <c r="F92" s="74"/>
      <c r="G92" s="77"/>
      <c r="H92" s="74" t="s">
        <v>23</v>
      </c>
      <c r="I92" s="74">
        <v>1966</v>
      </c>
      <c r="J92" s="84">
        <v>24321</v>
      </c>
      <c r="K92" s="78"/>
    </row>
    <row r="93" spans="1:11" x14ac:dyDescent="0.2">
      <c r="A93" s="74" t="s">
        <v>157</v>
      </c>
      <c r="B93" s="77" t="s">
        <v>162</v>
      </c>
      <c r="C93" s="74">
        <v>2</v>
      </c>
      <c r="D93" s="77" t="s">
        <v>162</v>
      </c>
      <c r="E93" s="74">
        <v>83</v>
      </c>
      <c r="F93" s="74"/>
      <c r="G93" s="77"/>
      <c r="H93" s="74" t="s">
        <v>25</v>
      </c>
      <c r="I93" s="74">
        <v>1966</v>
      </c>
      <c r="J93" s="84">
        <v>24383</v>
      </c>
      <c r="K93" s="78"/>
    </row>
    <row r="94" spans="1:11" x14ac:dyDescent="0.2">
      <c r="A94" s="74" t="s">
        <v>157</v>
      </c>
      <c r="B94" s="77" t="s">
        <v>162</v>
      </c>
      <c r="C94" s="74">
        <v>2</v>
      </c>
      <c r="D94" s="77" t="s">
        <v>162</v>
      </c>
      <c r="E94" s="74">
        <v>84</v>
      </c>
      <c r="F94" s="74"/>
      <c r="G94" s="77"/>
      <c r="H94" s="74" t="s">
        <v>18</v>
      </c>
      <c r="I94" s="74">
        <v>1967</v>
      </c>
      <c r="J94" s="84">
        <v>24442</v>
      </c>
      <c r="K94" s="78"/>
    </row>
    <row r="95" spans="1:11" x14ac:dyDescent="0.2">
      <c r="A95" s="74" t="s">
        <v>157</v>
      </c>
      <c r="B95" s="77" t="s">
        <v>162</v>
      </c>
      <c r="C95" s="74">
        <v>2</v>
      </c>
      <c r="D95" s="77" t="s">
        <v>162</v>
      </c>
      <c r="E95" s="74">
        <v>85</v>
      </c>
      <c r="F95" s="74"/>
      <c r="G95" s="77"/>
      <c r="H95" s="74" t="s">
        <v>27</v>
      </c>
      <c r="I95" s="74">
        <v>1967</v>
      </c>
      <c r="J95" s="84">
        <v>24563</v>
      </c>
      <c r="K95" s="78"/>
    </row>
    <row r="96" spans="1:11" x14ac:dyDescent="0.2">
      <c r="A96" s="74" t="s">
        <v>157</v>
      </c>
      <c r="B96" s="77" t="s">
        <v>162</v>
      </c>
      <c r="C96" s="74">
        <v>2</v>
      </c>
      <c r="D96" s="77" t="s">
        <v>162</v>
      </c>
      <c r="E96" s="74">
        <v>86</v>
      </c>
      <c r="F96" s="74"/>
      <c r="G96" s="77"/>
      <c r="H96" s="74" t="s">
        <v>19</v>
      </c>
      <c r="I96" s="74">
        <v>1967</v>
      </c>
      <c r="J96" s="84">
        <v>24624</v>
      </c>
      <c r="K96" s="78"/>
    </row>
    <row r="97" spans="1:11" x14ac:dyDescent="0.2">
      <c r="A97" s="74" t="s">
        <v>157</v>
      </c>
      <c r="B97" s="77" t="s">
        <v>162</v>
      </c>
      <c r="C97" s="74">
        <v>2</v>
      </c>
      <c r="D97" s="77" t="s">
        <v>162</v>
      </c>
      <c r="E97" s="74">
        <v>87</v>
      </c>
      <c r="F97" s="74"/>
      <c r="G97" s="77"/>
      <c r="H97" s="74" t="s">
        <v>20</v>
      </c>
      <c r="I97" s="74">
        <v>1967</v>
      </c>
      <c r="J97" s="84">
        <v>24654</v>
      </c>
      <c r="K97" s="78"/>
    </row>
    <row r="98" spans="1:11" x14ac:dyDescent="0.2">
      <c r="A98" s="74" t="s">
        <v>157</v>
      </c>
      <c r="B98" s="77" t="s">
        <v>162</v>
      </c>
      <c r="C98" s="74">
        <v>2</v>
      </c>
      <c r="D98" s="77" t="s">
        <v>162</v>
      </c>
      <c r="E98" s="74">
        <v>88</v>
      </c>
      <c r="F98" s="74"/>
      <c r="G98" s="77"/>
      <c r="H98" s="74" t="s">
        <v>21</v>
      </c>
      <c r="I98" s="74">
        <v>1967</v>
      </c>
      <c r="J98" s="84">
        <v>24685</v>
      </c>
      <c r="K98" s="78"/>
    </row>
    <row r="99" spans="1:11" x14ac:dyDescent="0.2">
      <c r="A99" s="74" t="s">
        <v>157</v>
      </c>
      <c r="B99" s="77" t="s">
        <v>162</v>
      </c>
      <c r="C99" s="74">
        <v>2</v>
      </c>
      <c r="D99" s="77" t="s">
        <v>162</v>
      </c>
      <c r="E99" s="74">
        <v>89</v>
      </c>
      <c r="F99" s="74"/>
      <c r="G99" s="77"/>
      <c r="H99" s="74" t="s">
        <v>22</v>
      </c>
      <c r="I99" s="74">
        <v>1967</v>
      </c>
      <c r="J99" s="84">
        <v>24720</v>
      </c>
      <c r="K99" s="78"/>
    </row>
    <row r="100" spans="1:11" x14ac:dyDescent="0.2">
      <c r="A100" s="74" t="s">
        <v>157</v>
      </c>
      <c r="B100" s="77" t="s">
        <v>162</v>
      </c>
      <c r="C100" s="74">
        <v>2</v>
      </c>
      <c r="D100" s="77" t="s">
        <v>162</v>
      </c>
      <c r="E100" s="74">
        <v>90</v>
      </c>
      <c r="F100" s="74"/>
      <c r="G100" s="77"/>
      <c r="H100" s="74" t="s">
        <v>23</v>
      </c>
      <c r="I100" s="74">
        <v>1967</v>
      </c>
      <c r="J100" s="84">
        <v>24747</v>
      </c>
      <c r="K100" s="78"/>
    </row>
    <row r="101" spans="1:11" x14ac:dyDescent="0.2">
      <c r="A101" s="74" t="s">
        <v>157</v>
      </c>
      <c r="B101" s="77" t="s">
        <v>162</v>
      </c>
      <c r="C101" s="74">
        <v>2</v>
      </c>
      <c r="D101" s="77" t="s">
        <v>162</v>
      </c>
      <c r="E101" s="74">
        <v>91</v>
      </c>
      <c r="F101" s="74"/>
      <c r="G101" s="77"/>
      <c r="H101" s="74" t="s">
        <v>24</v>
      </c>
      <c r="I101" s="74">
        <v>1967</v>
      </c>
      <c r="J101" s="84">
        <v>24777</v>
      </c>
      <c r="K101" s="78"/>
    </row>
    <row r="102" spans="1:11" x14ac:dyDescent="0.2">
      <c r="A102" s="74" t="s">
        <v>157</v>
      </c>
      <c r="B102" s="77" t="s">
        <v>162</v>
      </c>
      <c r="C102" s="74">
        <v>2</v>
      </c>
      <c r="D102" s="77" t="s">
        <v>162</v>
      </c>
      <c r="E102" s="74">
        <v>92</v>
      </c>
      <c r="F102" s="74"/>
      <c r="G102" s="77"/>
      <c r="H102" s="74" t="s">
        <v>25</v>
      </c>
      <c r="I102" s="74">
        <v>1967</v>
      </c>
      <c r="J102" s="84">
        <v>24810</v>
      </c>
      <c r="K102" s="78"/>
    </row>
  </sheetData>
  <autoFilter ref="A1:K102" xr:uid="{00000000-0001-0000-0300-000000000000}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04"/>
  <sheetViews>
    <sheetView zoomScaleNormal="100" workbookViewId="0">
      <pane xSplit="5" ySplit="1" topLeftCell="F2" activePane="bottomRight" state="frozen"/>
      <selection activeCell="A39" sqref="A39"/>
      <selection pane="topRight" activeCell="A39" sqref="A39"/>
      <selection pane="bottomLeft" activeCell="A39" sqref="A39"/>
      <selection pane="bottomRight"/>
    </sheetView>
  </sheetViews>
  <sheetFormatPr defaultRowHeight="11.25" x14ac:dyDescent="0.2"/>
  <cols>
    <col min="1" max="1" width="8.5703125" style="6" bestFit="1" customWidth="1"/>
    <col min="2" max="2" width="29.85546875" style="7" bestFit="1" customWidth="1"/>
    <col min="3" max="3" width="3.5703125" style="6" bestFit="1" customWidth="1"/>
    <col min="4" max="4" width="29.85546875" style="7" bestFit="1" customWidth="1"/>
    <col min="5" max="5" width="4.5703125" style="6" bestFit="1" customWidth="1"/>
    <col min="6" max="6" width="6.5703125" style="6" hidden="1" customWidth="1"/>
    <col min="7" max="7" width="7.140625" style="7" hidden="1" customWidth="1"/>
    <col min="8" max="8" width="8.42578125" style="6" bestFit="1" customWidth="1"/>
    <col min="9" max="9" width="4.5703125" style="6" bestFit="1" customWidth="1"/>
    <col min="10" max="10" width="7.85546875" style="8" bestFit="1" customWidth="1"/>
    <col min="11" max="11" width="4.5703125" style="85" bestFit="1" customWidth="1"/>
    <col min="12" max="16384" width="9.140625" style="7"/>
  </cols>
  <sheetData>
    <row r="1" spans="1:11" s="4" customFormat="1" x14ac:dyDescent="0.2">
      <c r="A1" s="2" t="s">
        <v>17</v>
      </c>
      <c r="B1" s="3" t="s">
        <v>15</v>
      </c>
      <c r="C1" s="2" t="s">
        <v>16</v>
      </c>
      <c r="D1" s="89" t="s">
        <v>336</v>
      </c>
      <c r="E1" s="1" t="s">
        <v>5</v>
      </c>
      <c r="F1" s="1" t="s">
        <v>65</v>
      </c>
      <c r="G1" s="88" t="s">
        <v>306</v>
      </c>
      <c r="H1" s="9" t="s">
        <v>12</v>
      </c>
      <c r="I1" s="2" t="s">
        <v>13</v>
      </c>
      <c r="J1" s="10" t="s">
        <v>6</v>
      </c>
      <c r="K1" s="86" t="s">
        <v>14</v>
      </c>
    </row>
    <row r="2" spans="1:11" x14ac:dyDescent="0.2">
      <c r="A2" s="74" t="s">
        <v>203</v>
      </c>
      <c r="B2" s="77" t="s">
        <v>202</v>
      </c>
      <c r="C2" s="74">
        <v>1</v>
      </c>
      <c r="D2" s="77" t="s">
        <v>202</v>
      </c>
      <c r="E2" s="74">
        <v>1</v>
      </c>
      <c r="F2" s="74"/>
      <c r="H2" s="74" t="s">
        <v>27</v>
      </c>
      <c r="I2" s="74">
        <v>1966</v>
      </c>
      <c r="J2" s="84">
        <v>24139</v>
      </c>
      <c r="K2" s="78"/>
    </row>
    <row r="3" spans="1:11" x14ac:dyDescent="0.2">
      <c r="A3" s="74" t="s">
        <v>203</v>
      </c>
      <c r="B3" s="77" t="s">
        <v>202</v>
      </c>
      <c r="C3" s="74">
        <v>1</v>
      </c>
      <c r="D3" s="77" t="s">
        <v>202</v>
      </c>
      <c r="E3" s="74">
        <v>2</v>
      </c>
      <c r="F3" s="74"/>
      <c r="H3" s="74" t="s">
        <v>19</v>
      </c>
      <c r="I3" s="74">
        <v>1966</v>
      </c>
      <c r="J3" s="84">
        <v>24198</v>
      </c>
      <c r="K3" s="78"/>
    </row>
    <row r="4" spans="1:11" x14ac:dyDescent="0.2">
      <c r="A4" s="74" t="s">
        <v>203</v>
      </c>
      <c r="B4" s="77" t="s">
        <v>202</v>
      </c>
      <c r="C4" s="74">
        <v>1</v>
      </c>
      <c r="D4" s="77" t="s">
        <v>202</v>
      </c>
      <c r="E4" s="74">
        <v>3</v>
      </c>
      <c r="F4" s="74"/>
      <c r="H4" s="74" t="s">
        <v>22</v>
      </c>
      <c r="I4" s="74">
        <v>1966</v>
      </c>
      <c r="J4" s="84">
        <v>24289</v>
      </c>
      <c r="K4" s="78"/>
    </row>
    <row r="5" spans="1:11" x14ac:dyDescent="0.2">
      <c r="A5" s="74" t="s">
        <v>203</v>
      </c>
      <c r="B5" s="77" t="s">
        <v>202</v>
      </c>
      <c r="C5" s="74">
        <v>1</v>
      </c>
      <c r="D5" s="77" t="s">
        <v>202</v>
      </c>
      <c r="E5" s="74">
        <v>4</v>
      </c>
      <c r="F5" s="74"/>
      <c r="H5" s="74" t="s">
        <v>24</v>
      </c>
      <c r="I5" s="74">
        <v>1966</v>
      </c>
      <c r="J5" s="84">
        <v>24351</v>
      </c>
      <c r="K5" s="78"/>
    </row>
    <row r="6" spans="1:11" s="87" customFormat="1" x14ac:dyDescent="0.2">
      <c r="A6" s="74" t="s">
        <v>203</v>
      </c>
      <c r="B6" s="77" t="s">
        <v>202</v>
      </c>
      <c r="C6" s="74">
        <v>1</v>
      </c>
      <c r="D6" s="77" t="s">
        <v>204</v>
      </c>
      <c r="E6" s="74">
        <v>5</v>
      </c>
      <c r="F6" s="74"/>
      <c r="H6" s="74" t="s">
        <v>22</v>
      </c>
      <c r="I6" s="74">
        <v>1967</v>
      </c>
      <c r="J6" s="84">
        <v>24654</v>
      </c>
      <c r="K6" s="78"/>
    </row>
    <row r="7" spans="1:11" s="87" customFormat="1" x14ac:dyDescent="0.2">
      <c r="A7" s="74" t="s">
        <v>203</v>
      </c>
      <c r="B7" s="77" t="s">
        <v>204</v>
      </c>
      <c r="C7" s="74">
        <v>1</v>
      </c>
      <c r="D7" s="77" t="s">
        <v>204</v>
      </c>
      <c r="E7" s="74">
        <v>1</v>
      </c>
      <c r="F7" s="74"/>
      <c r="H7" s="74" t="s">
        <v>21</v>
      </c>
      <c r="I7" s="74">
        <v>1966</v>
      </c>
      <c r="J7" s="84">
        <v>24259</v>
      </c>
      <c r="K7" s="78"/>
    </row>
    <row r="8" spans="1:11" s="87" customFormat="1" x14ac:dyDescent="0.2">
      <c r="A8" s="74" t="s">
        <v>203</v>
      </c>
      <c r="B8" s="7" t="s">
        <v>214</v>
      </c>
      <c r="C8" s="6">
        <v>1</v>
      </c>
      <c r="D8" s="7" t="s">
        <v>214</v>
      </c>
      <c r="E8" s="6">
        <v>1</v>
      </c>
      <c r="F8" s="6"/>
      <c r="H8" s="6"/>
      <c r="I8" s="6">
        <v>1976</v>
      </c>
      <c r="J8" s="8">
        <v>28004</v>
      </c>
      <c r="K8" s="85"/>
    </row>
    <row r="9" spans="1:11" s="87" customFormat="1" x14ac:dyDescent="0.2">
      <c r="A9" s="74" t="s">
        <v>203</v>
      </c>
      <c r="B9" s="77" t="s">
        <v>205</v>
      </c>
      <c r="C9" s="74">
        <v>1</v>
      </c>
      <c r="D9" s="77" t="s">
        <v>205</v>
      </c>
      <c r="E9" s="74">
        <v>1</v>
      </c>
      <c r="F9" s="74"/>
      <c r="H9" s="74" t="s">
        <v>18</v>
      </c>
      <c r="I9" s="74">
        <v>1966</v>
      </c>
      <c r="J9" s="84">
        <v>24077</v>
      </c>
      <c r="K9" s="78"/>
    </row>
    <row r="10" spans="1:11" s="87" customFormat="1" x14ac:dyDescent="0.2">
      <c r="A10" s="74" t="s">
        <v>203</v>
      </c>
      <c r="B10" s="77" t="s">
        <v>205</v>
      </c>
      <c r="C10" s="74">
        <v>1</v>
      </c>
      <c r="D10" s="77" t="s">
        <v>205</v>
      </c>
      <c r="E10" s="74">
        <v>2</v>
      </c>
      <c r="F10" s="74"/>
      <c r="H10" s="74" t="s">
        <v>27</v>
      </c>
      <c r="I10" s="74">
        <v>1966</v>
      </c>
      <c r="J10" s="84">
        <v>24139</v>
      </c>
      <c r="K10" s="78"/>
    </row>
    <row r="11" spans="1:11" s="87" customFormat="1" x14ac:dyDescent="0.2">
      <c r="A11" s="74" t="s">
        <v>203</v>
      </c>
      <c r="B11" s="77" t="s">
        <v>205</v>
      </c>
      <c r="C11" s="74">
        <v>1</v>
      </c>
      <c r="D11" s="77" t="s">
        <v>205</v>
      </c>
      <c r="E11" s="74">
        <v>3</v>
      </c>
      <c r="F11" s="74"/>
      <c r="H11" s="74" t="s">
        <v>19</v>
      </c>
      <c r="I11" s="74">
        <v>1966</v>
      </c>
      <c r="J11" s="84">
        <v>24198</v>
      </c>
      <c r="K11" s="78"/>
    </row>
    <row r="12" spans="1:11" s="87" customFormat="1" x14ac:dyDescent="0.2">
      <c r="A12" s="74" t="s">
        <v>203</v>
      </c>
      <c r="B12" s="77" t="s">
        <v>205</v>
      </c>
      <c r="C12" s="74">
        <v>1</v>
      </c>
      <c r="D12" s="77" t="s">
        <v>205</v>
      </c>
      <c r="E12" s="74">
        <v>4</v>
      </c>
      <c r="F12" s="74"/>
      <c r="H12" s="74" t="s">
        <v>21</v>
      </c>
      <c r="I12" s="74">
        <v>1966</v>
      </c>
      <c r="J12" s="84">
        <v>24259</v>
      </c>
      <c r="K12" s="78"/>
    </row>
    <row r="13" spans="1:11" s="87" customFormat="1" x14ac:dyDescent="0.2">
      <c r="A13" s="74" t="s">
        <v>203</v>
      </c>
      <c r="B13" s="77" t="s">
        <v>205</v>
      </c>
      <c r="C13" s="74">
        <v>1</v>
      </c>
      <c r="D13" s="77" t="s">
        <v>205</v>
      </c>
      <c r="E13" s="74">
        <v>5</v>
      </c>
      <c r="F13" s="74"/>
      <c r="H13" s="74" t="s">
        <v>23</v>
      </c>
      <c r="I13" s="74">
        <v>1966</v>
      </c>
      <c r="J13" s="84">
        <v>24320</v>
      </c>
      <c r="K13" s="78"/>
    </row>
    <row r="14" spans="1:11" s="87" customFormat="1" x14ac:dyDescent="0.2">
      <c r="A14" s="74" t="s">
        <v>203</v>
      </c>
      <c r="B14" s="77" t="s">
        <v>205</v>
      </c>
      <c r="C14" s="74">
        <v>1</v>
      </c>
      <c r="D14" s="77" t="s">
        <v>205</v>
      </c>
      <c r="E14" s="74">
        <v>6</v>
      </c>
      <c r="F14" s="74"/>
      <c r="H14" s="74" t="s">
        <v>25</v>
      </c>
      <c r="I14" s="74">
        <v>1966</v>
      </c>
      <c r="J14" s="84">
        <v>24381</v>
      </c>
      <c r="K14" s="78"/>
    </row>
    <row r="15" spans="1:11" s="87" customFormat="1" x14ac:dyDescent="0.2">
      <c r="A15" s="74" t="s">
        <v>203</v>
      </c>
      <c r="B15" s="77" t="s">
        <v>205</v>
      </c>
      <c r="C15" s="74">
        <v>1</v>
      </c>
      <c r="D15" s="77" t="s">
        <v>205</v>
      </c>
      <c r="E15" s="74">
        <v>7</v>
      </c>
      <c r="F15" s="74"/>
      <c r="H15" s="74" t="s">
        <v>22</v>
      </c>
      <c r="I15" s="74">
        <v>1967</v>
      </c>
      <c r="J15" s="84">
        <v>24654</v>
      </c>
      <c r="K15" s="78"/>
    </row>
    <row r="16" spans="1:11" s="87" customFormat="1" x14ac:dyDescent="0.2">
      <c r="A16" s="74" t="s">
        <v>203</v>
      </c>
      <c r="B16" s="7" t="s">
        <v>206</v>
      </c>
      <c r="C16" s="6">
        <v>1</v>
      </c>
      <c r="D16" s="7" t="s">
        <v>206</v>
      </c>
      <c r="E16" s="6">
        <v>1</v>
      </c>
      <c r="F16" s="6"/>
      <c r="G16" s="6"/>
      <c r="H16" s="6" t="s">
        <v>19</v>
      </c>
      <c r="I16" s="6">
        <v>1969</v>
      </c>
      <c r="J16" s="8">
        <v>25263</v>
      </c>
      <c r="K16" s="85"/>
    </row>
    <row r="17" spans="1:11" s="87" customFormat="1" x14ac:dyDescent="0.2">
      <c r="A17" s="74" t="s">
        <v>203</v>
      </c>
      <c r="B17" s="7" t="s">
        <v>206</v>
      </c>
      <c r="C17" s="6">
        <v>1</v>
      </c>
      <c r="D17" s="7" t="s">
        <v>206</v>
      </c>
      <c r="E17" s="6">
        <v>2</v>
      </c>
      <c r="F17" s="6"/>
      <c r="G17" s="6"/>
      <c r="H17" s="6" t="s">
        <v>21</v>
      </c>
      <c r="I17" s="6">
        <v>1969</v>
      </c>
      <c r="J17" s="8">
        <v>25324</v>
      </c>
      <c r="K17" s="85"/>
    </row>
    <row r="18" spans="1:11" s="87" customFormat="1" x14ac:dyDescent="0.2">
      <c r="A18" s="74" t="s">
        <v>203</v>
      </c>
      <c r="B18" s="7" t="s">
        <v>206</v>
      </c>
      <c r="C18" s="6">
        <v>1</v>
      </c>
      <c r="D18" s="7" t="s">
        <v>206</v>
      </c>
      <c r="E18" s="6">
        <v>3</v>
      </c>
      <c r="F18" s="6"/>
      <c r="G18" s="6"/>
      <c r="H18" s="6" t="s">
        <v>24</v>
      </c>
      <c r="I18" s="6">
        <v>1969</v>
      </c>
      <c r="J18" s="8">
        <v>25416</v>
      </c>
      <c r="K18" s="85"/>
    </row>
    <row r="19" spans="1:11" s="87" customFormat="1" x14ac:dyDescent="0.2">
      <c r="A19" s="74" t="s">
        <v>203</v>
      </c>
      <c r="B19" s="7" t="s">
        <v>206</v>
      </c>
      <c r="C19" s="6">
        <v>1</v>
      </c>
      <c r="D19" s="7" t="s">
        <v>206</v>
      </c>
      <c r="E19" s="6">
        <v>4</v>
      </c>
      <c r="F19" s="6"/>
      <c r="G19" s="6"/>
      <c r="H19" s="6" t="s">
        <v>29</v>
      </c>
      <c r="I19" s="6">
        <v>1970</v>
      </c>
      <c r="J19" s="8">
        <v>25477</v>
      </c>
      <c r="K19" s="85"/>
    </row>
    <row r="20" spans="1:11" s="87" customFormat="1" x14ac:dyDescent="0.2">
      <c r="A20" s="74" t="s">
        <v>203</v>
      </c>
      <c r="B20" s="7" t="s">
        <v>206</v>
      </c>
      <c r="C20" s="6">
        <v>1</v>
      </c>
      <c r="D20" s="7" t="s">
        <v>206</v>
      </c>
      <c r="E20" s="6">
        <v>5</v>
      </c>
      <c r="F20" s="6"/>
      <c r="G20" s="6"/>
      <c r="H20" s="6" t="s">
        <v>26</v>
      </c>
      <c r="I20" s="6">
        <v>1970</v>
      </c>
      <c r="J20" s="8">
        <v>25538</v>
      </c>
      <c r="K20" s="85"/>
    </row>
    <row r="21" spans="1:11" s="87" customFormat="1" x14ac:dyDescent="0.2">
      <c r="A21" s="74" t="s">
        <v>203</v>
      </c>
      <c r="B21" s="7" t="s">
        <v>206</v>
      </c>
      <c r="C21" s="6">
        <v>1</v>
      </c>
      <c r="D21" s="7" t="s">
        <v>206</v>
      </c>
      <c r="E21" s="6">
        <v>6</v>
      </c>
      <c r="F21" s="6"/>
      <c r="G21" s="6"/>
      <c r="H21" s="6" t="s">
        <v>28</v>
      </c>
      <c r="I21" s="6">
        <v>1970</v>
      </c>
      <c r="J21" s="8">
        <v>25600</v>
      </c>
      <c r="K21" s="85"/>
    </row>
    <row r="22" spans="1:11" s="87" customFormat="1" x14ac:dyDescent="0.2">
      <c r="A22" s="74" t="s">
        <v>203</v>
      </c>
      <c r="B22" s="7" t="s">
        <v>206</v>
      </c>
      <c r="C22" s="6">
        <v>1</v>
      </c>
      <c r="D22" s="7" t="s">
        <v>206</v>
      </c>
      <c r="E22" s="6">
        <v>7</v>
      </c>
      <c r="F22" s="6"/>
      <c r="G22" s="6"/>
      <c r="H22" s="6" t="s">
        <v>20</v>
      </c>
      <c r="I22" s="6">
        <v>1970</v>
      </c>
      <c r="J22" s="8">
        <v>25659</v>
      </c>
      <c r="K22" s="85"/>
    </row>
    <row r="23" spans="1:11" s="87" customFormat="1" x14ac:dyDescent="0.2">
      <c r="A23" s="74" t="s">
        <v>203</v>
      </c>
      <c r="B23" s="7" t="s">
        <v>206</v>
      </c>
      <c r="C23" s="6">
        <v>1</v>
      </c>
      <c r="D23" s="7" t="s">
        <v>206</v>
      </c>
      <c r="E23" s="6">
        <v>8</v>
      </c>
      <c r="F23" s="6"/>
      <c r="G23" s="6"/>
      <c r="H23" s="6" t="s">
        <v>22</v>
      </c>
      <c r="I23" s="6">
        <v>1970</v>
      </c>
      <c r="J23" s="8">
        <v>25720</v>
      </c>
      <c r="K23" s="85"/>
    </row>
    <row r="24" spans="1:11" s="87" customFormat="1" x14ac:dyDescent="0.2">
      <c r="A24" s="74" t="s">
        <v>203</v>
      </c>
      <c r="B24" s="7" t="s">
        <v>206</v>
      </c>
      <c r="C24" s="6">
        <v>1</v>
      </c>
      <c r="D24" s="7" t="s">
        <v>206</v>
      </c>
      <c r="E24" s="6">
        <v>9</v>
      </c>
      <c r="F24" s="6"/>
      <c r="G24" s="6"/>
      <c r="H24" s="6" t="s">
        <v>24</v>
      </c>
      <c r="I24" s="6">
        <v>1970</v>
      </c>
      <c r="J24" s="8">
        <v>25781</v>
      </c>
      <c r="K24" s="85"/>
    </row>
    <row r="25" spans="1:11" s="87" customFormat="1" x14ac:dyDescent="0.2">
      <c r="A25" s="74" t="s">
        <v>203</v>
      </c>
      <c r="B25" s="7" t="s">
        <v>206</v>
      </c>
      <c r="C25" s="6">
        <v>1</v>
      </c>
      <c r="D25" s="7" t="s">
        <v>206</v>
      </c>
      <c r="E25" s="6">
        <v>10</v>
      </c>
      <c r="F25" s="6"/>
      <c r="G25" s="6"/>
      <c r="H25" s="6" t="s">
        <v>29</v>
      </c>
      <c r="I25" s="6">
        <v>1971</v>
      </c>
      <c r="J25" s="8">
        <v>25842</v>
      </c>
      <c r="K25" s="85"/>
    </row>
    <row r="26" spans="1:11" s="87" customFormat="1" x14ac:dyDescent="0.2">
      <c r="A26" s="74" t="s">
        <v>203</v>
      </c>
      <c r="B26" s="7" t="s">
        <v>206</v>
      </c>
      <c r="C26" s="6">
        <v>1</v>
      </c>
      <c r="D26" s="7" t="s">
        <v>206</v>
      </c>
      <c r="E26" s="6">
        <v>11</v>
      </c>
      <c r="F26" s="6"/>
      <c r="G26" s="6"/>
      <c r="H26" s="6" t="s">
        <v>26</v>
      </c>
      <c r="I26" s="6">
        <v>1971</v>
      </c>
      <c r="J26" s="8">
        <v>25903</v>
      </c>
      <c r="K26" s="85"/>
    </row>
    <row r="27" spans="1:11" s="87" customFormat="1" x14ac:dyDescent="0.2">
      <c r="A27" s="74" t="s">
        <v>203</v>
      </c>
      <c r="B27" s="7" t="s">
        <v>206</v>
      </c>
      <c r="C27" s="6">
        <v>1</v>
      </c>
      <c r="D27" s="7" t="s">
        <v>206</v>
      </c>
      <c r="E27" s="6">
        <v>12</v>
      </c>
      <c r="F27" s="6"/>
      <c r="G27" s="6"/>
      <c r="H27" s="6" t="s">
        <v>28</v>
      </c>
      <c r="I27" s="6">
        <v>1971</v>
      </c>
      <c r="J27" s="8">
        <v>25965</v>
      </c>
      <c r="K27" s="85"/>
    </row>
    <row r="28" spans="1:11" s="87" customFormat="1" x14ac:dyDescent="0.2">
      <c r="A28" s="74" t="s">
        <v>203</v>
      </c>
      <c r="B28" s="7" t="s">
        <v>206</v>
      </c>
      <c r="C28" s="6">
        <v>1</v>
      </c>
      <c r="D28" s="7" t="s">
        <v>206</v>
      </c>
      <c r="E28" s="6">
        <v>13</v>
      </c>
      <c r="F28" s="6"/>
      <c r="G28" s="6"/>
      <c r="H28" s="6" t="s">
        <v>20</v>
      </c>
      <c r="I28" s="6">
        <v>1971</v>
      </c>
      <c r="J28" s="8">
        <v>26024</v>
      </c>
      <c r="K28" s="85"/>
    </row>
    <row r="29" spans="1:11" s="87" customFormat="1" x14ac:dyDescent="0.2">
      <c r="A29" s="74" t="s">
        <v>203</v>
      </c>
      <c r="B29" s="7" t="s">
        <v>206</v>
      </c>
      <c r="C29" s="6">
        <v>1</v>
      </c>
      <c r="D29" s="7" t="s">
        <v>206</v>
      </c>
      <c r="E29" s="6">
        <v>14</v>
      </c>
      <c r="F29" s="6"/>
      <c r="G29" s="6"/>
      <c r="H29" s="6" t="s">
        <v>22</v>
      </c>
      <c r="I29" s="6">
        <v>1971</v>
      </c>
      <c r="J29" s="8">
        <v>26085</v>
      </c>
      <c r="K29" s="85"/>
    </row>
    <row r="30" spans="1:11" s="87" customFormat="1" x14ac:dyDescent="0.2">
      <c r="A30" s="74" t="s">
        <v>203</v>
      </c>
      <c r="B30" s="7" t="s">
        <v>206</v>
      </c>
      <c r="C30" s="6">
        <v>1</v>
      </c>
      <c r="D30" s="7" t="s">
        <v>206</v>
      </c>
      <c r="E30" s="6">
        <v>15</v>
      </c>
      <c r="F30" s="6"/>
      <c r="G30" s="6"/>
      <c r="H30" s="6" t="s">
        <v>24</v>
      </c>
      <c r="I30" s="6">
        <v>1971</v>
      </c>
      <c r="J30" s="8">
        <v>26146</v>
      </c>
      <c r="K30" s="85"/>
    </row>
    <row r="31" spans="1:11" s="87" customFormat="1" x14ac:dyDescent="0.2">
      <c r="A31" s="74" t="s">
        <v>203</v>
      </c>
      <c r="B31" s="7" t="s">
        <v>206</v>
      </c>
      <c r="C31" s="6">
        <v>1</v>
      </c>
      <c r="D31" s="7" t="s">
        <v>206</v>
      </c>
      <c r="E31" s="6">
        <v>16</v>
      </c>
      <c r="F31" s="6"/>
      <c r="G31" s="6"/>
      <c r="H31" s="6" t="s">
        <v>29</v>
      </c>
      <c r="I31" s="6">
        <v>1972</v>
      </c>
      <c r="J31" s="8">
        <v>26207</v>
      </c>
      <c r="K31" s="85"/>
    </row>
    <row r="32" spans="1:11" s="87" customFormat="1" x14ac:dyDescent="0.2">
      <c r="A32" s="74" t="s">
        <v>203</v>
      </c>
      <c r="B32" s="7" t="s">
        <v>206</v>
      </c>
      <c r="C32" s="6">
        <v>1</v>
      </c>
      <c r="D32" s="7" t="s">
        <v>206</v>
      </c>
      <c r="E32" s="6">
        <v>17</v>
      </c>
      <c r="F32" s="6"/>
      <c r="G32" s="6"/>
      <c r="H32" s="6" t="s">
        <v>26</v>
      </c>
      <c r="I32" s="6">
        <v>1972</v>
      </c>
      <c r="J32" s="8">
        <v>26268</v>
      </c>
      <c r="K32" s="85"/>
    </row>
    <row r="33" spans="1:11" s="87" customFormat="1" x14ac:dyDescent="0.2">
      <c r="A33" s="74" t="s">
        <v>203</v>
      </c>
      <c r="B33" s="7" t="s">
        <v>206</v>
      </c>
      <c r="C33" s="6">
        <v>1</v>
      </c>
      <c r="D33" s="7" t="s">
        <v>206</v>
      </c>
      <c r="E33" s="6">
        <v>18</v>
      </c>
      <c r="F33" s="6"/>
      <c r="G33" s="6"/>
      <c r="H33" s="6" t="s">
        <v>27</v>
      </c>
      <c r="I33" s="6">
        <v>1972</v>
      </c>
      <c r="J33" s="8">
        <v>26299</v>
      </c>
      <c r="K33" s="85"/>
    </row>
    <row r="34" spans="1:11" s="87" customFormat="1" x14ac:dyDescent="0.2">
      <c r="A34" s="74" t="s">
        <v>203</v>
      </c>
      <c r="B34" s="7" t="s">
        <v>206</v>
      </c>
      <c r="C34" s="6">
        <v>1</v>
      </c>
      <c r="D34" s="7" t="s">
        <v>206</v>
      </c>
      <c r="E34" s="6">
        <v>19</v>
      </c>
      <c r="F34" s="6"/>
      <c r="G34" s="6"/>
      <c r="H34" s="6" t="s">
        <v>19</v>
      </c>
      <c r="I34" s="6">
        <v>1972</v>
      </c>
      <c r="J34" s="8">
        <v>26359</v>
      </c>
      <c r="K34" s="85"/>
    </row>
    <row r="35" spans="1:11" s="87" customFormat="1" x14ac:dyDescent="0.2">
      <c r="A35" s="74" t="s">
        <v>203</v>
      </c>
      <c r="B35" s="7" t="s">
        <v>206</v>
      </c>
      <c r="C35" s="6">
        <v>1</v>
      </c>
      <c r="D35" s="7" t="s">
        <v>206</v>
      </c>
      <c r="E35" s="6">
        <v>20</v>
      </c>
      <c r="F35" s="6"/>
      <c r="G35" s="6"/>
      <c r="H35" s="6" t="s">
        <v>21</v>
      </c>
      <c r="I35" s="6">
        <v>1972</v>
      </c>
      <c r="J35" s="8">
        <v>26420</v>
      </c>
      <c r="K35" s="85"/>
    </row>
    <row r="36" spans="1:11" s="87" customFormat="1" x14ac:dyDescent="0.2">
      <c r="A36" s="74" t="s">
        <v>203</v>
      </c>
      <c r="B36" s="7" t="s">
        <v>206</v>
      </c>
      <c r="C36" s="6">
        <v>1</v>
      </c>
      <c r="D36" s="7" t="s">
        <v>206</v>
      </c>
      <c r="E36" s="6">
        <v>21</v>
      </c>
      <c r="F36" s="6"/>
      <c r="G36" s="6"/>
      <c r="H36" s="6" t="s">
        <v>23</v>
      </c>
      <c r="I36" s="6">
        <v>1972</v>
      </c>
      <c r="J36" s="8">
        <v>26481</v>
      </c>
      <c r="K36" s="85"/>
    </row>
    <row r="37" spans="1:11" s="87" customFormat="1" x14ac:dyDescent="0.2">
      <c r="A37" s="74" t="s">
        <v>203</v>
      </c>
      <c r="B37" s="7" t="s">
        <v>206</v>
      </c>
      <c r="C37" s="6">
        <v>1</v>
      </c>
      <c r="D37" s="7" t="s">
        <v>206</v>
      </c>
      <c r="E37" s="6">
        <v>22</v>
      </c>
      <c r="F37" s="6"/>
      <c r="G37" s="6"/>
      <c r="H37" s="6" t="s">
        <v>25</v>
      </c>
      <c r="I37" s="6">
        <v>1972</v>
      </c>
      <c r="J37" s="8">
        <v>26543</v>
      </c>
      <c r="K37" s="85"/>
    </row>
    <row r="38" spans="1:11" s="87" customFormat="1" x14ac:dyDescent="0.2">
      <c r="A38" s="74" t="s">
        <v>203</v>
      </c>
      <c r="B38" s="7" t="s">
        <v>206</v>
      </c>
      <c r="C38" s="6">
        <v>1</v>
      </c>
      <c r="D38" s="7" t="s">
        <v>206</v>
      </c>
      <c r="E38" s="6">
        <v>23</v>
      </c>
      <c r="F38" s="6"/>
      <c r="G38" s="6"/>
      <c r="H38" s="6" t="s">
        <v>18</v>
      </c>
      <c r="I38" s="6">
        <v>1973</v>
      </c>
      <c r="J38" s="8">
        <v>26604</v>
      </c>
      <c r="K38" s="85"/>
    </row>
    <row r="39" spans="1:11" s="87" customFormat="1" x14ac:dyDescent="0.2">
      <c r="A39" s="74" t="s">
        <v>203</v>
      </c>
      <c r="B39" s="7" t="s">
        <v>206</v>
      </c>
      <c r="C39" s="6">
        <v>1</v>
      </c>
      <c r="D39" s="7" t="s">
        <v>206</v>
      </c>
      <c r="E39" s="6">
        <v>24</v>
      </c>
      <c r="F39" s="6"/>
      <c r="G39" s="6"/>
      <c r="H39" s="6" t="s">
        <v>27</v>
      </c>
      <c r="I39" s="6">
        <v>1973</v>
      </c>
      <c r="J39" s="8">
        <v>26665</v>
      </c>
      <c r="K39" s="85"/>
    </row>
    <row r="40" spans="1:11" s="87" customFormat="1" x14ac:dyDescent="0.2">
      <c r="A40" s="74" t="s">
        <v>203</v>
      </c>
      <c r="B40" s="7" t="s">
        <v>206</v>
      </c>
      <c r="C40" s="6">
        <v>1</v>
      </c>
      <c r="D40" s="7" t="s">
        <v>206</v>
      </c>
      <c r="E40" s="6">
        <v>25</v>
      </c>
      <c r="F40" s="6"/>
      <c r="G40" s="6"/>
      <c r="H40" s="6" t="s">
        <v>19</v>
      </c>
      <c r="I40" s="6">
        <v>1973</v>
      </c>
      <c r="J40" s="8">
        <v>26724</v>
      </c>
      <c r="K40" s="85"/>
    </row>
    <row r="41" spans="1:11" s="87" customFormat="1" x14ac:dyDescent="0.2">
      <c r="A41" s="74" t="s">
        <v>203</v>
      </c>
      <c r="B41" s="7" t="s">
        <v>206</v>
      </c>
      <c r="C41" s="6">
        <v>1</v>
      </c>
      <c r="D41" s="7" t="s">
        <v>206</v>
      </c>
      <c r="E41" s="6">
        <v>26</v>
      </c>
      <c r="F41" s="6"/>
      <c r="G41" s="6"/>
      <c r="H41" s="6" t="s">
        <v>21</v>
      </c>
      <c r="I41" s="6">
        <v>1973</v>
      </c>
      <c r="J41" s="8">
        <v>26785</v>
      </c>
      <c r="K41" s="85"/>
    </row>
    <row r="42" spans="1:11" s="87" customFormat="1" x14ac:dyDescent="0.2">
      <c r="A42" s="74" t="s">
        <v>203</v>
      </c>
      <c r="B42" s="7" t="s">
        <v>206</v>
      </c>
      <c r="C42" s="6">
        <v>1</v>
      </c>
      <c r="D42" s="7" t="s">
        <v>206</v>
      </c>
      <c r="E42" s="6">
        <v>27</v>
      </c>
      <c r="F42" s="6"/>
      <c r="G42" s="6"/>
      <c r="H42" s="6" t="s">
        <v>23</v>
      </c>
      <c r="I42" s="6">
        <v>1973</v>
      </c>
      <c r="J42" s="8">
        <v>26846</v>
      </c>
      <c r="K42" s="85"/>
    </row>
    <row r="43" spans="1:11" s="87" customFormat="1" x14ac:dyDescent="0.2">
      <c r="A43" s="74" t="s">
        <v>203</v>
      </c>
      <c r="B43" s="7" t="s">
        <v>206</v>
      </c>
      <c r="C43" s="6">
        <v>1</v>
      </c>
      <c r="D43" s="7" t="s">
        <v>206</v>
      </c>
      <c r="E43" s="6">
        <v>28</v>
      </c>
      <c r="F43" s="6"/>
      <c r="G43" s="6"/>
      <c r="H43" s="6" t="s">
        <v>25</v>
      </c>
      <c r="I43" s="6">
        <v>1973</v>
      </c>
      <c r="J43" s="8">
        <v>26908</v>
      </c>
      <c r="K43" s="85"/>
    </row>
    <row r="44" spans="1:11" s="87" customFormat="1" x14ac:dyDescent="0.2">
      <c r="A44" s="74" t="s">
        <v>203</v>
      </c>
      <c r="B44" s="7" t="s">
        <v>206</v>
      </c>
      <c r="C44" s="6">
        <v>1</v>
      </c>
      <c r="D44" s="7" t="s">
        <v>206</v>
      </c>
      <c r="E44" s="6">
        <v>29</v>
      </c>
      <c r="F44" s="6"/>
      <c r="G44" s="6"/>
      <c r="H44" s="6" t="s">
        <v>18</v>
      </c>
      <c r="I44" s="6">
        <v>1974</v>
      </c>
      <c r="J44" s="8">
        <v>26969</v>
      </c>
      <c r="K44" s="85"/>
    </row>
    <row r="45" spans="1:11" s="87" customFormat="1" x14ac:dyDescent="0.2">
      <c r="A45" s="74" t="s">
        <v>203</v>
      </c>
      <c r="B45" s="7" t="s">
        <v>206</v>
      </c>
      <c r="C45" s="6">
        <v>1</v>
      </c>
      <c r="D45" s="7" t="s">
        <v>206</v>
      </c>
      <c r="E45" s="6">
        <v>30</v>
      </c>
      <c r="F45" s="6"/>
      <c r="G45" s="6"/>
      <c r="H45" s="6" t="s">
        <v>27</v>
      </c>
      <c r="I45" s="6">
        <v>1974</v>
      </c>
      <c r="J45" s="8">
        <v>27030</v>
      </c>
      <c r="K45" s="85"/>
    </row>
    <row r="46" spans="1:11" s="87" customFormat="1" x14ac:dyDescent="0.2">
      <c r="A46" s="74" t="s">
        <v>203</v>
      </c>
      <c r="B46" s="7" t="s">
        <v>206</v>
      </c>
      <c r="C46" s="6">
        <v>1</v>
      </c>
      <c r="D46" s="7" t="s">
        <v>206</v>
      </c>
      <c r="E46" s="6">
        <v>31</v>
      </c>
      <c r="F46" s="6"/>
      <c r="G46" s="6"/>
      <c r="H46" s="6" t="s">
        <v>19</v>
      </c>
      <c r="I46" s="6">
        <v>1974</v>
      </c>
      <c r="J46" s="8">
        <v>27089</v>
      </c>
      <c r="K46" s="85"/>
    </row>
    <row r="47" spans="1:11" s="87" customFormat="1" x14ac:dyDescent="0.2">
      <c r="A47" s="74" t="s">
        <v>203</v>
      </c>
      <c r="B47" s="7" t="s">
        <v>206</v>
      </c>
      <c r="C47" s="6">
        <v>1</v>
      </c>
      <c r="D47" s="7" t="s">
        <v>206</v>
      </c>
      <c r="E47" s="6">
        <v>32</v>
      </c>
      <c r="F47" s="6"/>
      <c r="G47" s="6"/>
      <c r="H47" s="6" t="s">
        <v>21</v>
      </c>
      <c r="I47" s="6">
        <v>1974</v>
      </c>
      <c r="J47" s="8">
        <v>27150</v>
      </c>
      <c r="K47" s="85"/>
    </row>
    <row r="48" spans="1:11" s="87" customFormat="1" x14ac:dyDescent="0.2">
      <c r="A48" s="74" t="s">
        <v>203</v>
      </c>
      <c r="B48" s="7" t="s">
        <v>206</v>
      </c>
      <c r="C48" s="6">
        <v>1</v>
      </c>
      <c r="D48" s="7" t="s">
        <v>206</v>
      </c>
      <c r="E48" s="6">
        <v>33</v>
      </c>
      <c r="F48" s="6"/>
      <c r="G48" s="6"/>
      <c r="H48" s="6" t="s">
        <v>23</v>
      </c>
      <c r="I48" s="6">
        <v>1974</v>
      </c>
      <c r="J48" s="8">
        <v>27211</v>
      </c>
      <c r="K48" s="85"/>
    </row>
    <row r="49" spans="1:11" x14ac:dyDescent="0.2">
      <c r="A49" s="74" t="s">
        <v>203</v>
      </c>
      <c r="B49" s="7" t="s">
        <v>206</v>
      </c>
      <c r="C49" s="6">
        <v>1</v>
      </c>
      <c r="D49" s="7" t="s">
        <v>206</v>
      </c>
      <c r="E49" s="6">
        <v>34</v>
      </c>
      <c r="G49" s="6"/>
      <c r="H49" s="6" t="s">
        <v>18</v>
      </c>
      <c r="I49" s="6">
        <v>1975</v>
      </c>
      <c r="J49" s="8">
        <v>27334</v>
      </c>
    </row>
    <row r="50" spans="1:11" x14ac:dyDescent="0.2">
      <c r="A50" s="74" t="s">
        <v>203</v>
      </c>
      <c r="B50" s="7" t="s">
        <v>206</v>
      </c>
      <c r="C50" s="6">
        <v>1</v>
      </c>
      <c r="D50" s="7" t="s">
        <v>206</v>
      </c>
      <c r="E50" s="6">
        <v>35</v>
      </c>
      <c r="G50" s="6"/>
      <c r="H50" s="6" t="s">
        <v>28</v>
      </c>
      <c r="I50" s="6">
        <v>1976</v>
      </c>
      <c r="J50" s="8">
        <v>27791</v>
      </c>
    </row>
    <row r="51" spans="1:11" x14ac:dyDescent="0.2">
      <c r="A51" s="74" t="s">
        <v>203</v>
      </c>
      <c r="B51" s="7" t="s">
        <v>206</v>
      </c>
      <c r="C51" s="6">
        <v>1</v>
      </c>
      <c r="D51" s="7" t="s">
        <v>206</v>
      </c>
      <c r="E51" s="6">
        <v>36</v>
      </c>
      <c r="G51" s="6"/>
      <c r="H51" s="6" t="s">
        <v>21</v>
      </c>
      <c r="I51" s="6">
        <v>1976</v>
      </c>
      <c r="J51" s="8">
        <v>27881</v>
      </c>
    </row>
    <row r="52" spans="1:11" x14ac:dyDescent="0.2">
      <c r="A52" s="74" t="s">
        <v>203</v>
      </c>
      <c r="B52" s="7" t="s">
        <v>206</v>
      </c>
      <c r="C52" s="6">
        <v>1</v>
      </c>
      <c r="D52" s="7" t="s">
        <v>206</v>
      </c>
      <c r="E52" s="6">
        <v>37</v>
      </c>
      <c r="G52" s="6"/>
      <c r="H52" s="6" t="s">
        <v>24</v>
      </c>
      <c r="I52" s="6">
        <v>1976</v>
      </c>
      <c r="J52" s="8">
        <v>27973</v>
      </c>
    </row>
    <row r="53" spans="1:11" x14ac:dyDescent="0.2">
      <c r="A53" s="74" t="s">
        <v>203</v>
      </c>
      <c r="B53" s="7" t="s">
        <v>206</v>
      </c>
      <c r="C53" s="6">
        <v>1</v>
      </c>
      <c r="D53" s="7" t="s">
        <v>206</v>
      </c>
      <c r="E53" s="6">
        <v>38</v>
      </c>
      <c r="G53" s="6"/>
      <c r="H53" s="6" t="s">
        <v>28</v>
      </c>
      <c r="I53" s="6">
        <v>1977</v>
      </c>
      <c r="J53" s="8">
        <v>28157</v>
      </c>
    </row>
    <row r="54" spans="1:11" x14ac:dyDescent="0.2">
      <c r="A54" s="74" t="s">
        <v>203</v>
      </c>
      <c r="B54" s="7" t="s">
        <v>206</v>
      </c>
      <c r="C54" s="6">
        <v>1</v>
      </c>
      <c r="D54" s="7" t="s">
        <v>206</v>
      </c>
      <c r="E54" s="6">
        <v>39</v>
      </c>
      <c r="G54" s="6"/>
      <c r="H54" s="6" t="s">
        <v>21</v>
      </c>
      <c r="I54" s="6">
        <v>1977</v>
      </c>
      <c r="J54" s="8">
        <v>28246</v>
      </c>
    </row>
    <row r="55" spans="1:11" x14ac:dyDescent="0.2">
      <c r="A55" s="74" t="s">
        <v>203</v>
      </c>
      <c r="B55" s="7" t="s">
        <v>206</v>
      </c>
      <c r="C55" s="6">
        <v>1</v>
      </c>
      <c r="D55" s="7" t="s">
        <v>206</v>
      </c>
      <c r="E55" s="6">
        <v>40</v>
      </c>
      <c r="G55" s="6"/>
      <c r="H55" s="6" t="s">
        <v>24</v>
      </c>
      <c r="I55" s="6">
        <v>1977</v>
      </c>
      <c r="J55" s="8">
        <v>28338</v>
      </c>
    </row>
    <row r="56" spans="1:11" x14ac:dyDescent="0.2">
      <c r="A56" s="74" t="s">
        <v>203</v>
      </c>
      <c r="B56" s="7" t="s">
        <v>206</v>
      </c>
      <c r="C56" s="6">
        <v>1</v>
      </c>
      <c r="D56" s="7" t="s">
        <v>206</v>
      </c>
      <c r="E56" s="6">
        <v>41</v>
      </c>
      <c r="G56" s="6"/>
      <c r="H56" s="6" t="s">
        <v>18</v>
      </c>
      <c r="I56" s="6">
        <v>1978</v>
      </c>
      <c r="J56" s="8">
        <v>28430</v>
      </c>
    </row>
    <row r="57" spans="1:11" x14ac:dyDescent="0.2">
      <c r="A57" s="74" t="s">
        <v>203</v>
      </c>
      <c r="B57" s="7" t="s">
        <v>206</v>
      </c>
      <c r="C57" s="6">
        <v>1</v>
      </c>
      <c r="D57" s="7" t="s">
        <v>206</v>
      </c>
      <c r="E57" s="6">
        <v>42</v>
      </c>
      <c r="G57" s="6"/>
      <c r="H57" s="6" t="s">
        <v>28</v>
      </c>
      <c r="I57" s="6">
        <v>1978</v>
      </c>
      <c r="J57" s="8">
        <v>28522</v>
      </c>
    </row>
    <row r="58" spans="1:11" x14ac:dyDescent="0.2">
      <c r="A58" s="74" t="s">
        <v>203</v>
      </c>
      <c r="B58" s="7" t="s">
        <v>206</v>
      </c>
      <c r="C58" s="6">
        <v>1</v>
      </c>
      <c r="D58" s="7" t="s">
        <v>206</v>
      </c>
      <c r="E58" s="6">
        <v>43</v>
      </c>
      <c r="G58" s="6"/>
      <c r="H58" s="6" t="s">
        <v>21</v>
      </c>
      <c r="I58" s="6">
        <v>1978</v>
      </c>
      <c r="J58" s="8">
        <v>28611</v>
      </c>
    </row>
    <row r="59" spans="1:11" x14ac:dyDescent="0.2">
      <c r="A59" s="74" t="s">
        <v>203</v>
      </c>
      <c r="B59" s="7" t="s">
        <v>206</v>
      </c>
      <c r="C59" s="6">
        <v>1</v>
      </c>
      <c r="D59" s="7" t="s">
        <v>206</v>
      </c>
      <c r="E59" s="6">
        <v>44</v>
      </c>
      <c r="G59" s="6"/>
      <c r="H59" s="6" t="s">
        <v>24</v>
      </c>
      <c r="I59" s="6">
        <v>1978</v>
      </c>
      <c r="J59" s="8">
        <v>28703</v>
      </c>
    </row>
    <row r="60" spans="1:11" x14ac:dyDescent="0.2">
      <c r="A60" s="74" t="s">
        <v>203</v>
      </c>
      <c r="B60" s="7" t="s">
        <v>206</v>
      </c>
      <c r="C60" s="6">
        <v>1</v>
      </c>
      <c r="D60" s="7" t="s">
        <v>206</v>
      </c>
      <c r="E60" s="6">
        <v>45</v>
      </c>
      <c r="G60" s="6"/>
      <c r="H60" s="6" t="s">
        <v>18</v>
      </c>
      <c r="I60" s="6">
        <v>1979</v>
      </c>
      <c r="J60" s="8">
        <v>28795</v>
      </c>
    </row>
    <row r="61" spans="1:11" s="87" customFormat="1" x14ac:dyDescent="0.2">
      <c r="A61" s="74" t="s">
        <v>203</v>
      </c>
      <c r="B61" s="7" t="s">
        <v>215</v>
      </c>
      <c r="C61" s="6">
        <v>1</v>
      </c>
      <c r="D61" s="7" t="s">
        <v>215</v>
      </c>
      <c r="E61" s="6">
        <v>1</v>
      </c>
      <c r="F61" s="6"/>
      <c r="G61" s="6"/>
      <c r="H61" s="6" t="s">
        <v>216</v>
      </c>
      <c r="I61" s="6">
        <v>1977</v>
      </c>
      <c r="J61" s="8">
        <v>28369</v>
      </c>
      <c r="K61" s="85"/>
    </row>
    <row r="62" spans="1:11" s="87" customFormat="1" x14ac:dyDescent="0.2">
      <c r="A62" s="74" t="s">
        <v>203</v>
      </c>
      <c r="B62" s="7" t="s">
        <v>208</v>
      </c>
      <c r="C62" s="6">
        <v>1</v>
      </c>
      <c r="D62" s="7" t="s">
        <v>208</v>
      </c>
      <c r="E62" s="6">
        <v>1</v>
      </c>
      <c r="F62" s="6"/>
      <c r="G62" s="6"/>
      <c r="H62" s="6" t="s">
        <v>18</v>
      </c>
      <c r="I62" s="6">
        <v>1971</v>
      </c>
      <c r="J62" s="8">
        <v>25873</v>
      </c>
      <c r="K62" s="85"/>
    </row>
    <row r="63" spans="1:11" s="87" customFormat="1" x14ac:dyDescent="0.2">
      <c r="A63" s="74" t="s">
        <v>203</v>
      </c>
      <c r="B63" s="7" t="s">
        <v>208</v>
      </c>
      <c r="C63" s="6">
        <v>1</v>
      </c>
      <c r="D63" s="7" t="s">
        <v>208</v>
      </c>
      <c r="E63" s="6">
        <v>2</v>
      </c>
      <c r="F63" s="6"/>
      <c r="G63" s="6"/>
      <c r="H63" s="6" t="s">
        <v>27</v>
      </c>
      <c r="I63" s="6">
        <v>1971</v>
      </c>
      <c r="J63" s="8">
        <v>25934</v>
      </c>
      <c r="K63" s="85"/>
    </row>
    <row r="64" spans="1:11" s="87" customFormat="1" x14ac:dyDescent="0.2">
      <c r="A64" s="74" t="s">
        <v>203</v>
      </c>
      <c r="B64" s="7" t="s">
        <v>208</v>
      </c>
      <c r="C64" s="6">
        <v>1</v>
      </c>
      <c r="D64" s="7" t="s">
        <v>208</v>
      </c>
      <c r="E64" s="6">
        <v>3</v>
      </c>
      <c r="F64" s="6"/>
      <c r="G64" s="6"/>
      <c r="H64" s="6" t="s">
        <v>19</v>
      </c>
      <c r="I64" s="6">
        <v>1971</v>
      </c>
      <c r="J64" s="8">
        <v>25993</v>
      </c>
      <c r="K64" s="85"/>
    </row>
    <row r="65" spans="1:11" s="87" customFormat="1" x14ac:dyDescent="0.2">
      <c r="A65" s="74" t="s">
        <v>203</v>
      </c>
      <c r="B65" s="7" t="s">
        <v>208</v>
      </c>
      <c r="C65" s="6">
        <v>1</v>
      </c>
      <c r="D65" s="7" t="s">
        <v>208</v>
      </c>
      <c r="E65" s="6">
        <v>4</v>
      </c>
      <c r="F65" s="6"/>
      <c r="G65" s="6"/>
      <c r="H65" s="6" t="s">
        <v>21</v>
      </c>
      <c r="I65" s="6">
        <v>1971</v>
      </c>
      <c r="J65" s="8">
        <v>26054</v>
      </c>
      <c r="K65" s="85"/>
    </row>
    <row r="66" spans="1:11" s="87" customFormat="1" x14ac:dyDescent="0.2">
      <c r="A66" s="74" t="s">
        <v>203</v>
      </c>
      <c r="B66" s="7" t="s">
        <v>213</v>
      </c>
      <c r="C66" s="6">
        <v>2</v>
      </c>
      <c r="D66" s="7" t="s">
        <v>213</v>
      </c>
      <c r="E66" s="6">
        <v>1</v>
      </c>
      <c r="F66" s="6"/>
      <c r="G66" s="6"/>
      <c r="H66" s="6" t="s">
        <v>20</v>
      </c>
      <c r="I66" s="6">
        <v>1968</v>
      </c>
      <c r="J66" s="8">
        <v>24929</v>
      </c>
      <c r="K66" s="85"/>
    </row>
    <row r="67" spans="1:11" s="87" customFormat="1" x14ac:dyDescent="0.2">
      <c r="A67" s="74" t="s">
        <v>203</v>
      </c>
      <c r="B67" s="7" t="s">
        <v>209</v>
      </c>
      <c r="C67" s="6">
        <v>2</v>
      </c>
      <c r="D67" s="7" t="s">
        <v>209</v>
      </c>
      <c r="E67" s="6">
        <v>1</v>
      </c>
      <c r="F67" s="6"/>
      <c r="G67" s="6"/>
      <c r="H67" s="6" t="s">
        <v>20</v>
      </c>
      <c r="I67" s="6">
        <v>1969</v>
      </c>
      <c r="J67" s="8">
        <v>25294</v>
      </c>
      <c r="K67" s="85"/>
    </row>
    <row r="68" spans="1:11" s="87" customFormat="1" x14ac:dyDescent="0.2">
      <c r="A68" s="74" t="s">
        <v>203</v>
      </c>
      <c r="B68" s="7" t="s">
        <v>209</v>
      </c>
      <c r="C68" s="6">
        <v>2</v>
      </c>
      <c r="D68" s="7" t="s">
        <v>209</v>
      </c>
      <c r="E68" s="6">
        <v>2</v>
      </c>
      <c r="F68" s="6"/>
      <c r="G68" s="6"/>
      <c r="H68" s="6" t="s">
        <v>22</v>
      </c>
      <c r="I68" s="6">
        <v>1969</v>
      </c>
      <c r="J68" s="8">
        <v>25355</v>
      </c>
      <c r="K68" s="85"/>
    </row>
    <row r="69" spans="1:11" s="87" customFormat="1" x14ac:dyDescent="0.2">
      <c r="A69" s="74" t="s">
        <v>203</v>
      </c>
      <c r="B69" s="7" t="s">
        <v>209</v>
      </c>
      <c r="C69" s="6">
        <v>2</v>
      </c>
      <c r="D69" s="7" t="s">
        <v>209</v>
      </c>
      <c r="E69" s="6">
        <v>3</v>
      </c>
      <c r="F69" s="6"/>
      <c r="G69" s="6"/>
      <c r="H69" s="6" t="s">
        <v>29</v>
      </c>
      <c r="I69" s="6">
        <v>1970</v>
      </c>
      <c r="J69" s="8">
        <v>25477</v>
      </c>
      <c r="K69" s="85"/>
    </row>
    <row r="70" spans="1:11" s="87" customFormat="1" x14ac:dyDescent="0.2">
      <c r="A70" s="74" t="s">
        <v>203</v>
      </c>
      <c r="B70" s="7" t="s">
        <v>209</v>
      </c>
      <c r="C70" s="6">
        <v>2</v>
      </c>
      <c r="D70" s="7" t="s">
        <v>209</v>
      </c>
      <c r="E70" s="6">
        <v>4</v>
      </c>
      <c r="F70" s="6"/>
      <c r="G70" s="6"/>
      <c r="H70" s="6" t="s">
        <v>27</v>
      </c>
      <c r="I70" s="6">
        <v>1970</v>
      </c>
      <c r="J70" s="8">
        <v>25569</v>
      </c>
      <c r="K70" s="85"/>
    </row>
    <row r="71" spans="1:11" s="87" customFormat="1" x14ac:dyDescent="0.2">
      <c r="A71" s="74" t="s">
        <v>203</v>
      </c>
      <c r="B71" s="7" t="s">
        <v>209</v>
      </c>
      <c r="C71" s="6">
        <v>2</v>
      </c>
      <c r="D71" s="7" t="s">
        <v>209</v>
      </c>
      <c r="E71" s="6">
        <v>5</v>
      </c>
      <c r="F71" s="6"/>
      <c r="G71" s="6"/>
      <c r="H71" s="6" t="s">
        <v>19</v>
      </c>
      <c r="I71" s="6">
        <v>1970</v>
      </c>
      <c r="J71" s="8">
        <v>25628</v>
      </c>
      <c r="K71" s="85"/>
    </row>
    <row r="72" spans="1:11" s="87" customFormat="1" x14ac:dyDescent="0.2">
      <c r="A72" s="74" t="s">
        <v>203</v>
      </c>
      <c r="B72" s="7" t="s">
        <v>209</v>
      </c>
      <c r="C72" s="6">
        <v>2</v>
      </c>
      <c r="D72" s="7" t="s">
        <v>209</v>
      </c>
      <c r="E72" s="6">
        <v>6</v>
      </c>
      <c r="F72" s="6"/>
      <c r="G72" s="6"/>
      <c r="H72" s="6" t="s">
        <v>21</v>
      </c>
      <c r="I72" s="6">
        <v>1970</v>
      </c>
      <c r="J72" s="8">
        <v>25689</v>
      </c>
      <c r="K72" s="85"/>
    </row>
    <row r="73" spans="1:11" s="87" customFormat="1" x14ac:dyDescent="0.2">
      <c r="A73" s="74" t="s">
        <v>203</v>
      </c>
      <c r="B73" s="7" t="s">
        <v>209</v>
      </c>
      <c r="C73" s="6">
        <v>2</v>
      </c>
      <c r="D73" s="7" t="s">
        <v>209</v>
      </c>
      <c r="E73" s="6">
        <v>7</v>
      </c>
      <c r="F73" s="6"/>
      <c r="G73" s="6"/>
      <c r="H73" s="6" t="s">
        <v>22</v>
      </c>
      <c r="I73" s="6">
        <v>1970</v>
      </c>
      <c r="J73" s="8">
        <v>25720</v>
      </c>
      <c r="K73" s="85"/>
    </row>
    <row r="74" spans="1:11" s="87" customFormat="1" x14ac:dyDescent="0.2">
      <c r="A74" s="74" t="s">
        <v>203</v>
      </c>
      <c r="B74" s="7" t="s">
        <v>209</v>
      </c>
      <c r="C74" s="6">
        <v>2</v>
      </c>
      <c r="D74" s="7" t="s">
        <v>209</v>
      </c>
      <c r="E74" s="6">
        <v>8</v>
      </c>
      <c r="F74" s="6"/>
      <c r="G74" s="6"/>
      <c r="H74" s="6" t="s">
        <v>25</v>
      </c>
      <c r="I74" s="6">
        <v>1970</v>
      </c>
      <c r="J74" s="8">
        <v>25812</v>
      </c>
      <c r="K74" s="85"/>
    </row>
    <row r="75" spans="1:11" s="87" customFormat="1" x14ac:dyDescent="0.2">
      <c r="A75" s="74" t="s">
        <v>203</v>
      </c>
      <c r="B75" s="7" t="s">
        <v>209</v>
      </c>
      <c r="C75" s="6">
        <v>2</v>
      </c>
      <c r="D75" s="7" t="s">
        <v>209</v>
      </c>
      <c r="E75" s="6">
        <v>9</v>
      </c>
      <c r="F75" s="6"/>
      <c r="G75" s="6"/>
      <c r="H75" s="6" t="s">
        <v>18</v>
      </c>
      <c r="I75" s="6">
        <v>1971</v>
      </c>
      <c r="J75" s="8">
        <v>25873</v>
      </c>
      <c r="K75" s="85"/>
    </row>
    <row r="76" spans="1:11" s="87" customFormat="1" x14ac:dyDescent="0.2">
      <c r="A76" s="74" t="s">
        <v>203</v>
      </c>
      <c r="B76" s="7" t="s">
        <v>209</v>
      </c>
      <c r="C76" s="6">
        <v>2</v>
      </c>
      <c r="D76" s="7" t="s">
        <v>209</v>
      </c>
      <c r="E76" s="6">
        <v>10</v>
      </c>
      <c r="F76" s="6"/>
      <c r="G76" s="6"/>
      <c r="H76" s="6" t="s">
        <v>27</v>
      </c>
      <c r="I76" s="6">
        <v>1971</v>
      </c>
      <c r="J76" s="8">
        <v>25934</v>
      </c>
      <c r="K76" s="85"/>
    </row>
    <row r="77" spans="1:11" s="87" customFormat="1" x14ac:dyDescent="0.2">
      <c r="A77" s="74" t="s">
        <v>203</v>
      </c>
      <c r="B77" s="7" t="s">
        <v>209</v>
      </c>
      <c r="C77" s="6">
        <v>2</v>
      </c>
      <c r="D77" s="7" t="s">
        <v>209</v>
      </c>
      <c r="E77" s="6">
        <v>11</v>
      </c>
      <c r="F77" s="6"/>
      <c r="G77" s="6"/>
      <c r="H77" s="6" t="s">
        <v>19</v>
      </c>
      <c r="I77" s="6">
        <v>1971</v>
      </c>
      <c r="J77" s="8">
        <v>25993</v>
      </c>
      <c r="K77" s="85"/>
    </row>
    <row r="78" spans="1:11" s="87" customFormat="1" x14ac:dyDescent="0.2">
      <c r="A78" s="74" t="s">
        <v>203</v>
      </c>
      <c r="B78" s="7" t="s">
        <v>209</v>
      </c>
      <c r="C78" s="6">
        <v>2</v>
      </c>
      <c r="D78" s="7" t="s">
        <v>209</v>
      </c>
      <c r="E78" s="6">
        <v>12</v>
      </c>
      <c r="F78" s="6"/>
      <c r="G78" s="6"/>
      <c r="H78" s="6" t="s">
        <v>21</v>
      </c>
      <c r="I78" s="6">
        <v>1971</v>
      </c>
      <c r="J78" s="8">
        <v>26054</v>
      </c>
      <c r="K78" s="85"/>
    </row>
    <row r="79" spans="1:11" s="87" customFormat="1" x14ac:dyDescent="0.2">
      <c r="A79" s="74" t="s">
        <v>203</v>
      </c>
      <c r="B79" s="7" t="s">
        <v>209</v>
      </c>
      <c r="C79" s="6">
        <v>2</v>
      </c>
      <c r="D79" s="7" t="s">
        <v>209</v>
      </c>
      <c r="E79" s="6">
        <v>13</v>
      </c>
      <c r="F79" s="6"/>
      <c r="G79" s="6"/>
      <c r="H79" s="6" t="s">
        <v>23</v>
      </c>
      <c r="I79" s="6">
        <v>1971</v>
      </c>
      <c r="J79" s="8">
        <v>26115</v>
      </c>
      <c r="K79" s="85"/>
    </row>
    <row r="80" spans="1:11" s="87" customFormat="1" x14ac:dyDescent="0.2">
      <c r="A80" s="74" t="s">
        <v>203</v>
      </c>
      <c r="B80" s="7" t="s">
        <v>209</v>
      </c>
      <c r="C80" s="6">
        <v>2</v>
      </c>
      <c r="D80" s="7" t="s">
        <v>209</v>
      </c>
      <c r="E80" s="6">
        <v>14</v>
      </c>
      <c r="F80" s="6"/>
      <c r="G80" s="6"/>
      <c r="H80" s="6" t="s">
        <v>25</v>
      </c>
      <c r="I80" s="6">
        <v>1971</v>
      </c>
      <c r="J80" s="8">
        <v>26177</v>
      </c>
      <c r="K80" s="85"/>
    </row>
    <row r="81" spans="1:11" s="87" customFormat="1" x14ac:dyDescent="0.2">
      <c r="A81" s="74" t="s">
        <v>203</v>
      </c>
      <c r="B81" s="7" t="s">
        <v>209</v>
      </c>
      <c r="C81" s="6">
        <v>2</v>
      </c>
      <c r="D81" s="7" t="s">
        <v>209</v>
      </c>
      <c r="E81" s="6">
        <v>15</v>
      </c>
      <c r="F81" s="6"/>
      <c r="G81" s="6"/>
      <c r="H81" s="6" t="s">
        <v>18</v>
      </c>
      <c r="I81" s="6">
        <v>1972</v>
      </c>
      <c r="J81" s="8">
        <v>26238</v>
      </c>
      <c r="K81" s="85"/>
    </row>
    <row r="82" spans="1:11" x14ac:dyDescent="0.2">
      <c r="A82" s="74" t="s">
        <v>203</v>
      </c>
      <c r="B82" s="7" t="s">
        <v>209</v>
      </c>
      <c r="C82" s="6">
        <v>2</v>
      </c>
      <c r="D82" s="7" t="s">
        <v>209</v>
      </c>
      <c r="E82" s="6">
        <v>16</v>
      </c>
      <c r="G82" s="6"/>
      <c r="H82" s="6" t="s">
        <v>26</v>
      </c>
      <c r="I82" s="6">
        <v>1972</v>
      </c>
      <c r="J82" s="8">
        <v>26268</v>
      </c>
    </row>
    <row r="83" spans="1:11" x14ac:dyDescent="0.2">
      <c r="A83" s="74" t="s">
        <v>203</v>
      </c>
      <c r="B83" s="7" t="s">
        <v>209</v>
      </c>
      <c r="C83" s="6">
        <v>2</v>
      </c>
      <c r="D83" s="7" t="s">
        <v>209</v>
      </c>
      <c r="E83" s="6">
        <v>17</v>
      </c>
      <c r="G83" s="6"/>
      <c r="H83" s="6" t="s">
        <v>20</v>
      </c>
      <c r="I83" s="6">
        <v>1972</v>
      </c>
      <c r="J83" s="8">
        <v>26390</v>
      </c>
    </row>
    <row r="84" spans="1:11" x14ac:dyDescent="0.2">
      <c r="A84" s="74" t="s">
        <v>203</v>
      </c>
      <c r="B84" s="7" t="s">
        <v>209</v>
      </c>
      <c r="C84" s="6">
        <v>2</v>
      </c>
      <c r="D84" s="7" t="s">
        <v>209</v>
      </c>
      <c r="E84" s="6">
        <v>18</v>
      </c>
      <c r="G84" s="6"/>
      <c r="H84" s="6" t="s">
        <v>22</v>
      </c>
      <c r="I84" s="6">
        <v>1972</v>
      </c>
      <c r="J84" s="8">
        <v>26451</v>
      </c>
    </row>
    <row r="85" spans="1:11" x14ac:dyDescent="0.2">
      <c r="A85" s="74" t="s">
        <v>203</v>
      </c>
      <c r="B85" s="7" t="s">
        <v>209</v>
      </c>
      <c r="C85" s="6">
        <v>2</v>
      </c>
      <c r="D85" s="7" t="s">
        <v>209</v>
      </c>
      <c r="E85" s="6">
        <v>19</v>
      </c>
      <c r="G85" s="6"/>
      <c r="H85" s="6" t="s">
        <v>24</v>
      </c>
      <c r="I85" s="6">
        <v>1972</v>
      </c>
      <c r="J85" s="8">
        <v>26512</v>
      </c>
    </row>
    <row r="86" spans="1:11" x14ac:dyDescent="0.2">
      <c r="A86" s="74" t="s">
        <v>203</v>
      </c>
      <c r="B86" s="7" t="s">
        <v>209</v>
      </c>
      <c r="C86" s="6">
        <v>2</v>
      </c>
      <c r="D86" s="7" t="s">
        <v>209</v>
      </c>
      <c r="E86" s="6">
        <v>20</v>
      </c>
      <c r="G86" s="6"/>
      <c r="H86" s="6" t="s">
        <v>29</v>
      </c>
      <c r="I86" s="6">
        <v>1973</v>
      </c>
      <c r="J86" s="8">
        <v>26573</v>
      </c>
    </row>
    <row r="87" spans="1:11" x14ac:dyDescent="0.2">
      <c r="A87" s="74" t="s">
        <v>203</v>
      </c>
      <c r="B87" s="7" t="s">
        <v>209</v>
      </c>
      <c r="C87" s="6">
        <v>2</v>
      </c>
      <c r="D87" s="7" t="s">
        <v>209</v>
      </c>
      <c r="E87" s="6">
        <v>21</v>
      </c>
      <c r="G87" s="6"/>
      <c r="H87" s="6" t="s">
        <v>26</v>
      </c>
      <c r="I87" s="6">
        <v>1973</v>
      </c>
      <c r="J87" s="8">
        <v>26634</v>
      </c>
    </row>
    <row r="88" spans="1:11" x14ac:dyDescent="0.2">
      <c r="A88" s="74" t="s">
        <v>203</v>
      </c>
      <c r="B88" s="7" t="s">
        <v>209</v>
      </c>
      <c r="C88" s="6">
        <v>2</v>
      </c>
      <c r="D88" s="7" t="s">
        <v>209</v>
      </c>
      <c r="E88" s="6">
        <v>22</v>
      </c>
      <c r="G88" s="6"/>
      <c r="H88" s="6" t="s">
        <v>28</v>
      </c>
      <c r="I88" s="6">
        <v>1973</v>
      </c>
      <c r="J88" s="8">
        <v>26696</v>
      </c>
    </row>
    <row r="89" spans="1:11" x14ac:dyDescent="0.2">
      <c r="A89" s="74" t="s">
        <v>203</v>
      </c>
      <c r="B89" s="7" t="s">
        <v>209</v>
      </c>
      <c r="C89" s="6">
        <v>2</v>
      </c>
      <c r="D89" s="7" t="s">
        <v>209</v>
      </c>
      <c r="E89" s="6">
        <v>23</v>
      </c>
      <c r="G89" s="6"/>
      <c r="H89" s="6" t="s">
        <v>20</v>
      </c>
      <c r="I89" s="6">
        <v>1973</v>
      </c>
      <c r="J89" s="8">
        <v>26755</v>
      </c>
    </row>
    <row r="90" spans="1:11" x14ac:dyDescent="0.2">
      <c r="A90" s="74" t="s">
        <v>203</v>
      </c>
      <c r="B90" s="7" t="s">
        <v>209</v>
      </c>
      <c r="C90" s="6">
        <v>2</v>
      </c>
      <c r="D90" s="7" t="s">
        <v>209</v>
      </c>
      <c r="E90" s="6">
        <v>24</v>
      </c>
      <c r="G90" s="6"/>
      <c r="H90" s="6" t="s">
        <v>22</v>
      </c>
      <c r="I90" s="6">
        <v>1973</v>
      </c>
      <c r="J90" s="8">
        <v>26816</v>
      </c>
    </row>
    <row r="91" spans="1:11" x14ac:dyDescent="0.2">
      <c r="A91" s="74" t="s">
        <v>203</v>
      </c>
      <c r="B91" s="7" t="s">
        <v>209</v>
      </c>
      <c r="C91" s="6">
        <v>2</v>
      </c>
      <c r="D91" s="7" t="s">
        <v>209</v>
      </c>
      <c r="E91" s="6">
        <v>25</v>
      </c>
      <c r="G91" s="6"/>
      <c r="H91" s="6" t="s">
        <v>24</v>
      </c>
      <c r="I91" s="6">
        <v>1973</v>
      </c>
      <c r="J91" s="8">
        <v>26877</v>
      </c>
    </row>
    <row r="92" spans="1:11" x14ac:dyDescent="0.2">
      <c r="A92" s="74" t="s">
        <v>203</v>
      </c>
      <c r="B92" s="7" t="s">
        <v>209</v>
      </c>
      <c r="C92" s="6">
        <v>2</v>
      </c>
      <c r="D92" s="7" t="s">
        <v>209</v>
      </c>
      <c r="E92" s="6">
        <v>26</v>
      </c>
      <c r="G92" s="6"/>
      <c r="H92" s="6" t="s">
        <v>29</v>
      </c>
      <c r="I92" s="6">
        <v>1974</v>
      </c>
      <c r="J92" s="8">
        <v>26938</v>
      </c>
    </row>
    <row r="93" spans="1:11" x14ac:dyDescent="0.2">
      <c r="A93" s="74" t="s">
        <v>203</v>
      </c>
      <c r="B93" s="7" t="s">
        <v>209</v>
      </c>
      <c r="C93" s="6">
        <v>2</v>
      </c>
      <c r="D93" s="7" t="s">
        <v>209</v>
      </c>
      <c r="E93" s="6">
        <v>27</v>
      </c>
      <c r="G93" s="6"/>
      <c r="H93" s="6" t="s">
        <v>26</v>
      </c>
      <c r="I93" s="6">
        <v>1974</v>
      </c>
      <c r="J93" s="8">
        <v>26999</v>
      </c>
    </row>
    <row r="94" spans="1:11" x14ac:dyDescent="0.2">
      <c r="A94" s="74" t="s">
        <v>203</v>
      </c>
      <c r="B94" s="7" t="s">
        <v>209</v>
      </c>
      <c r="C94" s="6">
        <v>2</v>
      </c>
      <c r="D94" s="7" t="s">
        <v>209</v>
      </c>
      <c r="E94" s="6">
        <v>28</v>
      </c>
      <c r="G94" s="6"/>
      <c r="H94" s="6" t="s">
        <v>28</v>
      </c>
      <c r="I94" s="6">
        <v>1974</v>
      </c>
      <c r="J94" s="8">
        <v>27061</v>
      </c>
    </row>
    <row r="95" spans="1:11" x14ac:dyDescent="0.2">
      <c r="A95" s="74" t="s">
        <v>203</v>
      </c>
      <c r="B95" s="7" t="s">
        <v>209</v>
      </c>
      <c r="C95" s="6">
        <v>2</v>
      </c>
      <c r="D95" s="7" t="s">
        <v>209</v>
      </c>
      <c r="E95" s="6">
        <v>29</v>
      </c>
      <c r="G95" s="6"/>
      <c r="H95" s="6" t="s">
        <v>20</v>
      </c>
      <c r="I95" s="6">
        <v>1974</v>
      </c>
      <c r="J95" s="8">
        <v>27120</v>
      </c>
    </row>
    <row r="96" spans="1:11" x14ac:dyDescent="0.2">
      <c r="A96" s="74" t="s">
        <v>203</v>
      </c>
      <c r="B96" s="7" t="s">
        <v>209</v>
      </c>
      <c r="C96" s="6">
        <v>2</v>
      </c>
      <c r="D96" s="7" t="s">
        <v>209</v>
      </c>
      <c r="E96" s="6">
        <v>30</v>
      </c>
      <c r="G96" s="6"/>
      <c r="H96" s="6" t="s">
        <v>22</v>
      </c>
      <c r="I96" s="6">
        <v>1974</v>
      </c>
      <c r="J96" s="8">
        <v>27181</v>
      </c>
    </row>
    <row r="97" spans="1:10" x14ac:dyDescent="0.2">
      <c r="A97" s="74" t="s">
        <v>203</v>
      </c>
      <c r="B97" s="7" t="s">
        <v>209</v>
      </c>
      <c r="C97" s="6">
        <v>2</v>
      </c>
      <c r="D97" s="7" t="s">
        <v>209</v>
      </c>
      <c r="E97" s="6">
        <v>31</v>
      </c>
      <c r="G97" s="6"/>
      <c r="H97" s="6" t="s">
        <v>24</v>
      </c>
      <c r="I97" s="6">
        <v>1974</v>
      </c>
      <c r="J97" s="8">
        <v>27242</v>
      </c>
    </row>
    <row r="98" spans="1:10" x14ac:dyDescent="0.2">
      <c r="A98" s="74" t="s">
        <v>203</v>
      </c>
      <c r="B98" s="7" t="s">
        <v>209</v>
      </c>
      <c r="C98" s="6">
        <v>2</v>
      </c>
      <c r="D98" s="7" t="s">
        <v>209</v>
      </c>
      <c r="E98" s="6">
        <v>32</v>
      </c>
      <c r="G98" s="6"/>
      <c r="H98" s="6" t="s">
        <v>18</v>
      </c>
      <c r="I98" s="6">
        <v>1975</v>
      </c>
      <c r="J98" s="8">
        <v>27334</v>
      </c>
    </row>
    <row r="99" spans="1:10" x14ac:dyDescent="0.2">
      <c r="A99" s="74" t="s">
        <v>203</v>
      </c>
      <c r="B99" s="7" t="s">
        <v>217</v>
      </c>
      <c r="C99" s="6">
        <v>1</v>
      </c>
      <c r="D99" s="7" t="s">
        <v>217</v>
      </c>
      <c r="E99" s="6">
        <v>1</v>
      </c>
      <c r="G99" s="6"/>
      <c r="H99" s="6" t="s">
        <v>24</v>
      </c>
      <c r="I99" s="6">
        <v>1968</v>
      </c>
      <c r="J99" s="8">
        <v>25051</v>
      </c>
    </row>
    <row r="100" spans="1:10" x14ac:dyDescent="0.2">
      <c r="A100" s="74" t="s">
        <v>203</v>
      </c>
      <c r="B100" s="7" t="s">
        <v>217</v>
      </c>
      <c r="C100" s="6">
        <v>1</v>
      </c>
      <c r="D100" s="7" t="s">
        <v>217</v>
      </c>
      <c r="E100" s="6">
        <v>2</v>
      </c>
      <c r="G100" s="6"/>
      <c r="H100" s="6" t="s">
        <v>18</v>
      </c>
      <c r="I100" s="6">
        <v>1969</v>
      </c>
      <c r="J100" s="8">
        <v>25143</v>
      </c>
    </row>
    <row r="101" spans="1:10" x14ac:dyDescent="0.2">
      <c r="A101" s="74" t="s">
        <v>203</v>
      </c>
      <c r="B101" s="7" t="s">
        <v>217</v>
      </c>
      <c r="C101" s="6">
        <v>1</v>
      </c>
      <c r="D101" s="7" t="s">
        <v>217</v>
      </c>
      <c r="E101" s="6">
        <v>3</v>
      </c>
      <c r="G101" s="6"/>
      <c r="H101" s="6" t="s">
        <v>28</v>
      </c>
      <c r="I101" s="6">
        <v>1969</v>
      </c>
      <c r="J101" s="8">
        <v>25235</v>
      </c>
    </row>
    <row r="102" spans="1:10" x14ac:dyDescent="0.2">
      <c r="A102" s="74" t="s">
        <v>203</v>
      </c>
      <c r="B102" s="7" t="s">
        <v>217</v>
      </c>
      <c r="C102" s="6">
        <v>1</v>
      </c>
      <c r="D102" s="7" t="s">
        <v>217</v>
      </c>
      <c r="E102" s="6">
        <v>4</v>
      </c>
      <c r="G102" s="6"/>
      <c r="H102" s="6" t="s">
        <v>20</v>
      </c>
      <c r="I102" s="6">
        <v>1969</v>
      </c>
      <c r="J102" s="8">
        <v>25294</v>
      </c>
    </row>
    <row r="103" spans="1:10" x14ac:dyDescent="0.2">
      <c r="A103" s="74" t="s">
        <v>203</v>
      </c>
      <c r="B103" s="7" t="s">
        <v>217</v>
      </c>
      <c r="C103" s="6">
        <v>1</v>
      </c>
      <c r="D103" s="7" t="s">
        <v>217</v>
      </c>
      <c r="E103" s="6">
        <v>5</v>
      </c>
      <c r="G103" s="6"/>
      <c r="H103" s="6" t="s">
        <v>22</v>
      </c>
      <c r="I103" s="6">
        <v>1969</v>
      </c>
      <c r="J103" s="8">
        <v>25355</v>
      </c>
    </row>
    <row r="104" spans="1:10" x14ac:dyDescent="0.2">
      <c r="A104" s="74" t="s">
        <v>203</v>
      </c>
      <c r="B104" s="7" t="s">
        <v>217</v>
      </c>
      <c r="C104" s="6">
        <v>1</v>
      </c>
      <c r="D104" s="7" t="s">
        <v>217</v>
      </c>
      <c r="E104" s="6">
        <v>6</v>
      </c>
      <c r="G104" s="6"/>
      <c r="H104" s="6" t="s">
        <v>29</v>
      </c>
      <c r="I104" s="6">
        <v>1970</v>
      </c>
      <c r="J104" s="8">
        <v>25477</v>
      </c>
    </row>
    <row r="105" spans="1:10" x14ac:dyDescent="0.2">
      <c r="A105" s="74" t="s">
        <v>203</v>
      </c>
      <c r="B105" s="7" t="s">
        <v>217</v>
      </c>
      <c r="C105" s="6">
        <v>1</v>
      </c>
      <c r="D105" s="7" t="s">
        <v>217</v>
      </c>
      <c r="E105" s="6">
        <v>7</v>
      </c>
      <c r="G105" s="6"/>
      <c r="H105" s="6" t="s">
        <v>26</v>
      </c>
      <c r="I105" s="6">
        <v>1970</v>
      </c>
      <c r="J105" s="8">
        <v>25538</v>
      </c>
    </row>
    <row r="106" spans="1:10" x14ac:dyDescent="0.2">
      <c r="A106" s="74" t="s">
        <v>203</v>
      </c>
      <c r="B106" s="7" t="s">
        <v>217</v>
      </c>
      <c r="C106" s="6">
        <v>1</v>
      </c>
      <c r="D106" s="7" t="s">
        <v>217</v>
      </c>
      <c r="E106" s="6">
        <v>8</v>
      </c>
      <c r="G106" s="6"/>
      <c r="H106" s="6" t="s">
        <v>28</v>
      </c>
      <c r="I106" s="6">
        <v>1970</v>
      </c>
      <c r="J106" s="8">
        <v>25600</v>
      </c>
    </row>
    <row r="107" spans="1:10" x14ac:dyDescent="0.2">
      <c r="A107" s="74" t="s">
        <v>203</v>
      </c>
      <c r="B107" s="7" t="s">
        <v>217</v>
      </c>
      <c r="C107" s="6">
        <v>1</v>
      </c>
      <c r="D107" s="7" t="s">
        <v>217</v>
      </c>
      <c r="E107" s="6">
        <v>9</v>
      </c>
      <c r="G107" s="6"/>
      <c r="H107" s="6" t="s">
        <v>20</v>
      </c>
      <c r="I107" s="6">
        <v>1970</v>
      </c>
      <c r="J107" s="8">
        <v>25659</v>
      </c>
    </row>
    <row r="108" spans="1:10" x14ac:dyDescent="0.2">
      <c r="A108" s="74" t="s">
        <v>203</v>
      </c>
      <c r="B108" s="7" t="s">
        <v>217</v>
      </c>
      <c r="C108" s="6">
        <v>1</v>
      </c>
      <c r="D108" s="7" t="s">
        <v>217</v>
      </c>
      <c r="E108" s="6">
        <v>10</v>
      </c>
      <c r="G108" s="6"/>
      <c r="H108" s="6" t="s">
        <v>22</v>
      </c>
      <c r="I108" s="6">
        <v>1970</v>
      </c>
      <c r="J108" s="8">
        <v>25720</v>
      </c>
    </row>
    <row r="109" spans="1:10" x14ac:dyDescent="0.2">
      <c r="A109" s="74" t="s">
        <v>203</v>
      </c>
      <c r="B109" s="7" t="s">
        <v>217</v>
      </c>
      <c r="C109" s="6">
        <v>1</v>
      </c>
      <c r="D109" s="7" t="s">
        <v>217</v>
      </c>
      <c r="E109" s="6">
        <v>11</v>
      </c>
      <c r="G109" s="6"/>
      <c r="H109" s="6" t="s">
        <v>24</v>
      </c>
      <c r="I109" s="6">
        <v>1970</v>
      </c>
      <c r="J109" s="8">
        <v>25781</v>
      </c>
    </row>
    <row r="110" spans="1:10" x14ac:dyDescent="0.2">
      <c r="A110" s="74" t="s">
        <v>203</v>
      </c>
      <c r="B110" s="7" t="s">
        <v>217</v>
      </c>
      <c r="C110" s="6">
        <v>1</v>
      </c>
      <c r="D110" s="7" t="s">
        <v>217</v>
      </c>
      <c r="E110" s="6">
        <v>12</v>
      </c>
      <c r="G110" s="6"/>
      <c r="H110" s="6" t="s">
        <v>29</v>
      </c>
      <c r="I110" s="6">
        <v>1971</v>
      </c>
      <c r="J110" s="8">
        <v>25842</v>
      </c>
    </row>
    <row r="111" spans="1:10" x14ac:dyDescent="0.2">
      <c r="A111" s="74" t="s">
        <v>203</v>
      </c>
      <c r="B111" s="7" t="s">
        <v>217</v>
      </c>
      <c r="C111" s="6">
        <v>1</v>
      </c>
      <c r="D111" s="7" t="s">
        <v>217</v>
      </c>
      <c r="E111" s="6">
        <v>13</v>
      </c>
      <c r="G111" s="6"/>
      <c r="H111" s="6" t="s">
        <v>26</v>
      </c>
      <c r="I111" s="6">
        <v>1971</v>
      </c>
      <c r="J111" s="8">
        <v>25903</v>
      </c>
    </row>
    <row r="112" spans="1:10" x14ac:dyDescent="0.2">
      <c r="A112" s="74" t="s">
        <v>203</v>
      </c>
      <c r="B112" s="7" t="s">
        <v>217</v>
      </c>
      <c r="C112" s="6">
        <v>1</v>
      </c>
      <c r="D112" s="7" t="s">
        <v>217</v>
      </c>
      <c r="E112" s="6">
        <v>14</v>
      </c>
      <c r="G112" s="6"/>
      <c r="H112" s="6" t="s">
        <v>28</v>
      </c>
      <c r="I112" s="6">
        <v>1971</v>
      </c>
      <c r="J112" s="8">
        <v>25965</v>
      </c>
    </row>
    <row r="113" spans="1:10" x14ac:dyDescent="0.2">
      <c r="A113" s="74" t="s">
        <v>203</v>
      </c>
      <c r="B113" s="7" t="s">
        <v>217</v>
      </c>
      <c r="C113" s="6">
        <v>1</v>
      </c>
      <c r="D113" s="7" t="s">
        <v>217</v>
      </c>
      <c r="E113" s="6">
        <v>15</v>
      </c>
      <c r="G113" s="6"/>
      <c r="H113" s="6" t="s">
        <v>20</v>
      </c>
      <c r="I113" s="6">
        <v>1971</v>
      </c>
      <c r="J113" s="8">
        <v>26024</v>
      </c>
    </row>
    <row r="114" spans="1:10" x14ac:dyDescent="0.2">
      <c r="A114" s="74" t="s">
        <v>203</v>
      </c>
      <c r="B114" s="7" t="s">
        <v>217</v>
      </c>
      <c r="C114" s="6">
        <v>1</v>
      </c>
      <c r="D114" s="7" t="s">
        <v>217</v>
      </c>
      <c r="E114" s="6">
        <v>16</v>
      </c>
      <c r="G114" s="6"/>
      <c r="H114" s="6" t="s">
        <v>22</v>
      </c>
      <c r="I114" s="6">
        <v>1971</v>
      </c>
      <c r="J114" s="8">
        <v>26085</v>
      </c>
    </row>
    <row r="115" spans="1:10" x14ac:dyDescent="0.2">
      <c r="A115" s="74" t="s">
        <v>203</v>
      </c>
      <c r="B115" s="7" t="s">
        <v>217</v>
      </c>
      <c r="C115" s="6">
        <v>1</v>
      </c>
      <c r="D115" s="7" t="s">
        <v>217</v>
      </c>
      <c r="E115" s="6">
        <v>17</v>
      </c>
      <c r="G115" s="6"/>
      <c r="H115" s="6" t="s">
        <v>24</v>
      </c>
      <c r="I115" s="6">
        <v>1971</v>
      </c>
      <c r="J115" s="8">
        <v>26146</v>
      </c>
    </row>
    <row r="116" spans="1:10" x14ac:dyDescent="0.2">
      <c r="A116" s="74" t="s">
        <v>203</v>
      </c>
      <c r="B116" s="7" t="s">
        <v>217</v>
      </c>
      <c r="C116" s="6">
        <v>1</v>
      </c>
      <c r="D116" s="7" t="s">
        <v>217</v>
      </c>
      <c r="E116" s="6">
        <v>18</v>
      </c>
      <c r="G116" s="6"/>
      <c r="H116" s="6" t="s">
        <v>29</v>
      </c>
      <c r="I116" s="6">
        <v>1972</v>
      </c>
      <c r="J116" s="8">
        <v>26207</v>
      </c>
    </row>
    <row r="117" spans="1:10" x14ac:dyDescent="0.2">
      <c r="A117" s="74" t="s">
        <v>203</v>
      </c>
      <c r="B117" s="7" t="s">
        <v>217</v>
      </c>
      <c r="C117" s="6">
        <v>1</v>
      </c>
      <c r="D117" s="7" t="s">
        <v>217</v>
      </c>
      <c r="E117" s="6">
        <v>19</v>
      </c>
      <c r="G117" s="6"/>
      <c r="H117" s="6" t="s">
        <v>26</v>
      </c>
      <c r="I117" s="6">
        <v>1972</v>
      </c>
      <c r="J117" s="8">
        <v>26268</v>
      </c>
    </row>
    <row r="118" spans="1:10" x14ac:dyDescent="0.2">
      <c r="A118" s="74" t="s">
        <v>203</v>
      </c>
      <c r="B118" s="7" t="s">
        <v>217</v>
      </c>
      <c r="C118" s="6">
        <v>1</v>
      </c>
      <c r="D118" s="7" t="s">
        <v>217</v>
      </c>
      <c r="E118" s="6">
        <v>20</v>
      </c>
      <c r="G118" s="6"/>
      <c r="H118" s="6" t="s">
        <v>27</v>
      </c>
      <c r="I118" s="6">
        <v>1972</v>
      </c>
      <c r="J118" s="8">
        <v>26299</v>
      </c>
    </row>
    <row r="119" spans="1:10" x14ac:dyDescent="0.2">
      <c r="A119" s="74" t="s">
        <v>203</v>
      </c>
      <c r="B119" s="7" t="s">
        <v>217</v>
      </c>
      <c r="C119" s="6">
        <v>1</v>
      </c>
      <c r="D119" s="7" t="s">
        <v>217</v>
      </c>
      <c r="E119" s="6">
        <v>21</v>
      </c>
      <c r="G119" s="6"/>
      <c r="H119" s="6" t="s">
        <v>19</v>
      </c>
      <c r="I119" s="6">
        <v>1972</v>
      </c>
      <c r="J119" s="8">
        <v>26359</v>
      </c>
    </row>
    <row r="120" spans="1:10" x14ac:dyDescent="0.2">
      <c r="A120" s="74" t="s">
        <v>203</v>
      </c>
      <c r="B120" s="7" t="s">
        <v>217</v>
      </c>
      <c r="C120" s="6">
        <v>1</v>
      </c>
      <c r="D120" s="7" t="s">
        <v>217</v>
      </c>
      <c r="E120" s="6">
        <v>22</v>
      </c>
      <c r="G120" s="6"/>
      <c r="H120" s="6" t="s">
        <v>21</v>
      </c>
      <c r="I120" s="6">
        <v>1972</v>
      </c>
      <c r="J120" s="8">
        <v>26420</v>
      </c>
    </row>
    <row r="121" spans="1:10" x14ac:dyDescent="0.2">
      <c r="A121" s="74" t="s">
        <v>203</v>
      </c>
      <c r="B121" s="7" t="s">
        <v>217</v>
      </c>
      <c r="C121" s="6">
        <v>1</v>
      </c>
      <c r="D121" s="7" t="s">
        <v>217</v>
      </c>
      <c r="E121" s="6">
        <v>23</v>
      </c>
      <c r="G121" s="6"/>
      <c r="H121" s="6" t="s">
        <v>23</v>
      </c>
      <c r="I121" s="6">
        <v>1972</v>
      </c>
      <c r="J121" s="8">
        <v>26481</v>
      </c>
    </row>
    <row r="122" spans="1:10" x14ac:dyDescent="0.2">
      <c r="A122" s="74" t="s">
        <v>203</v>
      </c>
      <c r="B122" s="7" t="s">
        <v>217</v>
      </c>
      <c r="C122" s="6">
        <v>1</v>
      </c>
      <c r="D122" s="7" t="s">
        <v>217</v>
      </c>
      <c r="E122" s="6">
        <v>24</v>
      </c>
      <c r="G122" s="6"/>
      <c r="H122" s="6" t="s">
        <v>25</v>
      </c>
      <c r="I122" s="6">
        <v>1972</v>
      </c>
      <c r="J122" s="8">
        <v>26543</v>
      </c>
    </row>
    <row r="123" spans="1:10" x14ac:dyDescent="0.2">
      <c r="A123" s="74" t="s">
        <v>203</v>
      </c>
      <c r="B123" s="7" t="s">
        <v>217</v>
      </c>
      <c r="C123" s="6">
        <v>1</v>
      </c>
      <c r="D123" s="7" t="s">
        <v>217</v>
      </c>
      <c r="E123" s="6">
        <v>25</v>
      </c>
      <c r="G123" s="6"/>
      <c r="H123" s="6" t="s">
        <v>29</v>
      </c>
      <c r="I123" s="6">
        <v>1973</v>
      </c>
      <c r="J123" s="8">
        <v>26573</v>
      </c>
    </row>
    <row r="124" spans="1:10" x14ac:dyDescent="0.2">
      <c r="A124" s="74" t="s">
        <v>203</v>
      </c>
      <c r="B124" s="7" t="s">
        <v>217</v>
      </c>
      <c r="C124" s="6">
        <v>1</v>
      </c>
      <c r="D124" s="7" t="s">
        <v>217</v>
      </c>
      <c r="E124" s="6">
        <v>26</v>
      </c>
      <c r="G124" s="6"/>
      <c r="H124" s="6" t="s">
        <v>26</v>
      </c>
      <c r="I124" s="6">
        <v>1973</v>
      </c>
      <c r="J124" s="8">
        <v>26634</v>
      </c>
    </row>
    <row r="125" spans="1:10" x14ac:dyDescent="0.2">
      <c r="A125" s="74" t="s">
        <v>203</v>
      </c>
      <c r="B125" s="7" t="s">
        <v>217</v>
      </c>
      <c r="C125" s="6">
        <v>1</v>
      </c>
      <c r="D125" s="7" t="s">
        <v>217</v>
      </c>
      <c r="E125" s="6">
        <v>27</v>
      </c>
      <c r="G125" s="6"/>
      <c r="H125" s="6" t="s">
        <v>28</v>
      </c>
      <c r="I125" s="6">
        <v>1973</v>
      </c>
      <c r="J125" s="8">
        <v>26696</v>
      </c>
    </row>
    <row r="126" spans="1:10" x14ac:dyDescent="0.2">
      <c r="A126" s="74" t="s">
        <v>203</v>
      </c>
      <c r="B126" s="7" t="s">
        <v>217</v>
      </c>
      <c r="C126" s="6">
        <v>1</v>
      </c>
      <c r="D126" s="7" t="s">
        <v>217</v>
      </c>
      <c r="E126" s="6">
        <v>28</v>
      </c>
      <c r="G126" s="6"/>
      <c r="H126" s="6" t="s">
        <v>20</v>
      </c>
      <c r="I126" s="6">
        <v>1973</v>
      </c>
      <c r="J126" s="8">
        <v>26755</v>
      </c>
    </row>
    <row r="127" spans="1:10" x14ac:dyDescent="0.2">
      <c r="A127" s="74" t="s">
        <v>203</v>
      </c>
      <c r="B127" s="7" t="s">
        <v>217</v>
      </c>
      <c r="C127" s="6">
        <v>1</v>
      </c>
      <c r="D127" s="7" t="s">
        <v>217</v>
      </c>
      <c r="E127" s="6">
        <v>29</v>
      </c>
      <c r="G127" s="6"/>
      <c r="H127" s="6" t="s">
        <v>22</v>
      </c>
      <c r="I127" s="6">
        <v>1973</v>
      </c>
      <c r="J127" s="8">
        <v>26816</v>
      </c>
    </row>
    <row r="128" spans="1:10" x14ac:dyDescent="0.2">
      <c r="A128" s="74" t="s">
        <v>203</v>
      </c>
      <c r="B128" s="7" t="s">
        <v>217</v>
      </c>
      <c r="C128" s="6">
        <v>1</v>
      </c>
      <c r="D128" s="7" t="s">
        <v>217</v>
      </c>
      <c r="E128" s="6">
        <v>30</v>
      </c>
      <c r="G128" s="6"/>
      <c r="H128" s="6" t="s">
        <v>24</v>
      </c>
      <c r="I128" s="6">
        <v>1973</v>
      </c>
      <c r="J128" s="8">
        <v>26877</v>
      </c>
    </row>
    <row r="129" spans="1:11" x14ac:dyDescent="0.2">
      <c r="A129" s="74" t="s">
        <v>203</v>
      </c>
      <c r="B129" s="7" t="s">
        <v>217</v>
      </c>
      <c r="C129" s="6">
        <v>1</v>
      </c>
      <c r="D129" s="7" t="s">
        <v>217</v>
      </c>
      <c r="E129" s="6">
        <v>31</v>
      </c>
      <c r="G129" s="6"/>
      <c r="H129" s="6" t="s">
        <v>29</v>
      </c>
      <c r="I129" s="6">
        <v>1974</v>
      </c>
      <c r="J129" s="8">
        <v>26938</v>
      </c>
    </row>
    <row r="130" spans="1:11" x14ac:dyDescent="0.2">
      <c r="A130" s="74" t="s">
        <v>203</v>
      </c>
      <c r="B130" s="7" t="s">
        <v>217</v>
      </c>
      <c r="C130" s="6">
        <v>1</v>
      </c>
      <c r="D130" s="7" t="s">
        <v>217</v>
      </c>
      <c r="E130" s="6">
        <v>32</v>
      </c>
      <c r="G130" s="6"/>
      <c r="H130" s="6" t="s">
        <v>26</v>
      </c>
      <c r="I130" s="6">
        <v>1974</v>
      </c>
      <c r="J130" s="8">
        <v>26999</v>
      </c>
    </row>
    <row r="131" spans="1:11" x14ac:dyDescent="0.2">
      <c r="A131" s="74" t="s">
        <v>203</v>
      </c>
      <c r="B131" s="7" t="s">
        <v>217</v>
      </c>
      <c r="C131" s="6">
        <v>1</v>
      </c>
      <c r="D131" s="7" t="s">
        <v>217</v>
      </c>
      <c r="E131" s="6">
        <v>33</v>
      </c>
      <c r="G131" s="6"/>
      <c r="H131" s="6" t="s">
        <v>28</v>
      </c>
      <c r="I131" s="6">
        <v>1974</v>
      </c>
      <c r="J131" s="8">
        <v>27061</v>
      </c>
    </row>
    <row r="132" spans="1:11" x14ac:dyDescent="0.2">
      <c r="A132" s="74" t="s">
        <v>203</v>
      </c>
      <c r="B132" s="7" t="s">
        <v>217</v>
      </c>
      <c r="C132" s="6">
        <v>1</v>
      </c>
      <c r="D132" s="7" t="s">
        <v>217</v>
      </c>
      <c r="E132" s="6">
        <v>34</v>
      </c>
      <c r="G132" s="6"/>
      <c r="H132" s="6" t="s">
        <v>20</v>
      </c>
      <c r="I132" s="6">
        <v>1974</v>
      </c>
      <c r="J132" s="8">
        <v>27120</v>
      </c>
    </row>
    <row r="133" spans="1:11" x14ac:dyDescent="0.2">
      <c r="A133" s="74" t="s">
        <v>203</v>
      </c>
      <c r="B133" s="7" t="s">
        <v>217</v>
      </c>
      <c r="C133" s="6">
        <v>1</v>
      </c>
      <c r="D133" s="7" t="s">
        <v>217</v>
      </c>
      <c r="E133" s="6">
        <v>35</v>
      </c>
      <c r="G133" s="6"/>
      <c r="H133" s="6" t="s">
        <v>22</v>
      </c>
      <c r="I133" s="6">
        <v>1974</v>
      </c>
      <c r="J133" s="8">
        <v>27181</v>
      </c>
    </row>
    <row r="134" spans="1:11" x14ac:dyDescent="0.2">
      <c r="A134" s="74" t="s">
        <v>203</v>
      </c>
      <c r="B134" s="7" t="s">
        <v>217</v>
      </c>
      <c r="C134" s="6">
        <v>1</v>
      </c>
      <c r="D134" s="7" t="s">
        <v>217</v>
      </c>
      <c r="E134" s="6">
        <v>36</v>
      </c>
      <c r="G134" s="6"/>
      <c r="H134" s="6" t="s">
        <v>24</v>
      </c>
      <c r="I134" s="6">
        <v>1974</v>
      </c>
      <c r="J134" s="8">
        <v>27242</v>
      </c>
    </row>
    <row r="135" spans="1:11" x14ac:dyDescent="0.2">
      <c r="A135" s="74" t="s">
        <v>203</v>
      </c>
      <c r="B135" s="7" t="s">
        <v>210</v>
      </c>
      <c r="C135" s="6">
        <v>1</v>
      </c>
      <c r="D135" s="7" t="s">
        <v>210</v>
      </c>
      <c r="E135" s="6">
        <v>1</v>
      </c>
      <c r="G135" s="6"/>
      <c r="H135" s="6" t="s">
        <v>28</v>
      </c>
      <c r="I135" s="6">
        <v>1979</v>
      </c>
      <c r="J135" s="8">
        <v>28887</v>
      </c>
    </row>
    <row r="136" spans="1:11" x14ac:dyDescent="0.2">
      <c r="A136" s="74" t="s">
        <v>203</v>
      </c>
      <c r="B136" s="7" t="s">
        <v>210</v>
      </c>
      <c r="C136" s="6">
        <v>1</v>
      </c>
      <c r="D136" s="7" t="s">
        <v>210</v>
      </c>
      <c r="E136" s="6">
        <v>2</v>
      </c>
      <c r="G136" s="6"/>
      <c r="H136" s="6" t="s">
        <v>21</v>
      </c>
      <c r="I136" s="6">
        <v>1979</v>
      </c>
      <c r="J136" s="8">
        <v>28976</v>
      </c>
    </row>
    <row r="137" spans="1:11" x14ac:dyDescent="0.2">
      <c r="A137" s="74" t="s">
        <v>203</v>
      </c>
      <c r="B137" s="7" t="s">
        <v>210</v>
      </c>
      <c r="C137" s="6">
        <v>1</v>
      </c>
      <c r="D137" s="7" t="s">
        <v>210</v>
      </c>
      <c r="E137" s="6">
        <v>3</v>
      </c>
      <c r="G137" s="6"/>
      <c r="H137" s="6" t="s">
        <v>24</v>
      </c>
      <c r="I137" s="6">
        <v>1979</v>
      </c>
      <c r="J137" s="8">
        <v>29068</v>
      </c>
    </row>
    <row r="138" spans="1:11" x14ac:dyDescent="0.2">
      <c r="A138" s="74" t="s">
        <v>203</v>
      </c>
      <c r="B138" s="7" t="s">
        <v>210</v>
      </c>
      <c r="C138" s="6">
        <v>1</v>
      </c>
      <c r="D138" s="7" t="s">
        <v>210</v>
      </c>
      <c r="E138" s="6">
        <v>4</v>
      </c>
      <c r="G138" s="6"/>
      <c r="H138" s="6" t="s">
        <v>18</v>
      </c>
      <c r="I138" s="6">
        <v>1980</v>
      </c>
      <c r="J138" s="8">
        <v>29160</v>
      </c>
    </row>
    <row r="139" spans="1:11" x14ac:dyDescent="0.2">
      <c r="A139" s="74" t="s">
        <v>203</v>
      </c>
      <c r="B139" s="7" t="s">
        <v>210</v>
      </c>
      <c r="C139" s="6">
        <v>1</v>
      </c>
      <c r="D139" s="7" t="s">
        <v>210</v>
      </c>
      <c r="E139" s="6">
        <v>5</v>
      </c>
      <c r="G139" s="6"/>
      <c r="H139" s="6" t="s">
        <v>28</v>
      </c>
      <c r="I139" s="6">
        <v>1980</v>
      </c>
      <c r="J139" s="8">
        <v>29252</v>
      </c>
    </row>
    <row r="140" spans="1:11" x14ac:dyDescent="0.2">
      <c r="A140" s="74" t="s">
        <v>203</v>
      </c>
      <c r="B140" s="7" t="s">
        <v>210</v>
      </c>
      <c r="C140" s="6">
        <v>1</v>
      </c>
      <c r="D140" s="7" t="s">
        <v>210</v>
      </c>
      <c r="E140" s="6">
        <v>6</v>
      </c>
      <c r="G140" s="6"/>
      <c r="H140" s="6" t="s">
        <v>21</v>
      </c>
      <c r="I140" s="6">
        <v>1980</v>
      </c>
      <c r="J140" s="8">
        <v>29342</v>
      </c>
    </row>
    <row r="141" spans="1:11" x14ac:dyDescent="0.2">
      <c r="A141" s="74" t="s">
        <v>203</v>
      </c>
      <c r="B141" s="7" t="s">
        <v>210</v>
      </c>
      <c r="C141" s="6">
        <v>1</v>
      </c>
      <c r="D141" s="7" t="s">
        <v>210</v>
      </c>
      <c r="E141" s="6">
        <v>7</v>
      </c>
      <c r="G141" s="6"/>
      <c r="H141" s="6" t="s">
        <v>28</v>
      </c>
      <c r="I141" s="6">
        <v>1981</v>
      </c>
      <c r="J141" s="8">
        <v>29618</v>
      </c>
    </row>
    <row r="142" spans="1:11" x14ac:dyDescent="0.2">
      <c r="A142" s="74" t="s">
        <v>203</v>
      </c>
      <c r="B142" s="7" t="s">
        <v>210</v>
      </c>
      <c r="C142" s="6">
        <v>1</v>
      </c>
      <c r="D142" s="7" t="s">
        <v>210</v>
      </c>
      <c r="E142" s="6">
        <v>8</v>
      </c>
      <c r="G142" s="6"/>
      <c r="H142" s="6" t="s">
        <v>22</v>
      </c>
      <c r="I142" s="6">
        <v>1981</v>
      </c>
      <c r="J142" s="8">
        <v>29738</v>
      </c>
    </row>
    <row r="143" spans="1:11" x14ac:dyDescent="0.2">
      <c r="A143" s="74" t="s">
        <v>203</v>
      </c>
      <c r="B143" s="77" t="s">
        <v>218</v>
      </c>
      <c r="C143" s="74">
        <v>1</v>
      </c>
      <c r="D143" s="77" t="s">
        <v>218</v>
      </c>
      <c r="E143" s="74">
        <v>1</v>
      </c>
      <c r="G143" s="74"/>
      <c r="H143" s="74" t="s">
        <v>26</v>
      </c>
      <c r="I143" s="74">
        <v>1969</v>
      </c>
      <c r="J143" s="84">
        <v>25173</v>
      </c>
      <c r="K143" s="78"/>
    </row>
    <row r="144" spans="1:11" x14ac:dyDescent="0.2">
      <c r="A144" s="74" t="s">
        <v>203</v>
      </c>
      <c r="B144" s="77" t="s">
        <v>218</v>
      </c>
      <c r="C144" s="74">
        <v>1</v>
      </c>
      <c r="D144" s="77" t="s">
        <v>218</v>
      </c>
      <c r="E144" s="74">
        <v>2</v>
      </c>
      <c r="G144" s="74"/>
      <c r="H144" s="74" t="s">
        <v>28</v>
      </c>
      <c r="I144" s="74">
        <v>1969</v>
      </c>
      <c r="J144" s="84">
        <v>25235</v>
      </c>
      <c r="K144" s="78"/>
    </row>
    <row r="145" spans="1:11" x14ac:dyDescent="0.2">
      <c r="A145" s="74" t="s">
        <v>203</v>
      </c>
      <c r="B145" s="77" t="s">
        <v>218</v>
      </c>
      <c r="C145" s="74">
        <v>1</v>
      </c>
      <c r="D145" s="77" t="s">
        <v>218</v>
      </c>
      <c r="E145" s="74">
        <v>3</v>
      </c>
      <c r="G145" s="74"/>
      <c r="H145" s="74" t="s">
        <v>20</v>
      </c>
      <c r="I145" s="74">
        <v>1969</v>
      </c>
      <c r="J145" s="84">
        <v>25294</v>
      </c>
      <c r="K145" s="78"/>
    </row>
    <row r="146" spans="1:11" x14ac:dyDescent="0.2">
      <c r="A146" s="74" t="s">
        <v>203</v>
      </c>
      <c r="B146" s="77" t="s">
        <v>218</v>
      </c>
      <c r="C146" s="74">
        <v>1</v>
      </c>
      <c r="D146" s="77" t="s">
        <v>218</v>
      </c>
      <c r="E146" s="74">
        <v>4</v>
      </c>
      <c r="G146" s="74"/>
      <c r="H146" s="74" t="s">
        <v>24</v>
      </c>
      <c r="I146" s="74">
        <v>1969</v>
      </c>
      <c r="J146" s="84">
        <v>25416</v>
      </c>
      <c r="K146" s="78"/>
    </row>
    <row r="147" spans="1:11" x14ac:dyDescent="0.2">
      <c r="A147" s="74" t="s">
        <v>203</v>
      </c>
      <c r="B147" s="77" t="s">
        <v>218</v>
      </c>
      <c r="C147" s="74">
        <v>1</v>
      </c>
      <c r="D147" s="77" t="s">
        <v>218</v>
      </c>
      <c r="E147" s="74">
        <v>5</v>
      </c>
      <c r="G147" s="74"/>
      <c r="H147" s="74" t="s">
        <v>29</v>
      </c>
      <c r="I147" s="74">
        <v>1970</v>
      </c>
      <c r="J147" s="84">
        <v>25477</v>
      </c>
      <c r="K147" s="78"/>
    </row>
    <row r="148" spans="1:11" x14ac:dyDescent="0.2">
      <c r="A148" s="74" t="s">
        <v>203</v>
      </c>
      <c r="B148" s="77" t="s">
        <v>218</v>
      </c>
      <c r="C148" s="74">
        <v>1</v>
      </c>
      <c r="D148" s="77" t="s">
        <v>218</v>
      </c>
      <c r="E148" s="74">
        <v>6</v>
      </c>
      <c r="G148" s="74"/>
      <c r="H148" s="74" t="s">
        <v>26</v>
      </c>
      <c r="I148" s="74">
        <v>1970</v>
      </c>
      <c r="J148" s="84">
        <v>25538</v>
      </c>
      <c r="K148" s="78"/>
    </row>
    <row r="149" spans="1:11" x14ac:dyDescent="0.2">
      <c r="A149" s="74" t="s">
        <v>203</v>
      </c>
      <c r="B149" s="77" t="s">
        <v>218</v>
      </c>
      <c r="C149" s="74">
        <v>1</v>
      </c>
      <c r="D149" s="77" t="s">
        <v>218</v>
      </c>
      <c r="E149" s="74">
        <v>7</v>
      </c>
      <c r="G149" s="74"/>
      <c r="H149" s="74" t="s">
        <v>28</v>
      </c>
      <c r="I149" s="74">
        <v>1970</v>
      </c>
      <c r="J149" s="84">
        <v>25600</v>
      </c>
      <c r="K149" s="78"/>
    </row>
    <row r="150" spans="1:11" x14ac:dyDescent="0.2">
      <c r="A150" s="74" t="s">
        <v>203</v>
      </c>
      <c r="B150" s="77" t="s">
        <v>218</v>
      </c>
      <c r="C150" s="74">
        <v>1</v>
      </c>
      <c r="D150" s="77" t="s">
        <v>218</v>
      </c>
      <c r="E150" s="74">
        <v>8</v>
      </c>
      <c r="G150" s="74"/>
      <c r="H150" s="74" t="s">
        <v>20</v>
      </c>
      <c r="I150" s="74">
        <v>1970</v>
      </c>
      <c r="J150" s="84">
        <v>25659</v>
      </c>
      <c r="K150" s="78"/>
    </row>
    <row r="151" spans="1:11" x14ac:dyDescent="0.2">
      <c r="A151" s="74" t="s">
        <v>203</v>
      </c>
      <c r="B151" s="77" t="s">
        <v>218</v>
      </c>
      <c r="C151" s="74">
        <v>1</v>
      </c>
      <c r="D151" s="77" t="s">
        <v>218</v>
      </c>
      <c r="E151" s="74">
        <v>9</v>
      </c>
      <c r="G151" s="74"/>
      <c r="H151" s="74" t="s">
        <v>22</v>
      </c>
      <c r="I151" s="74">
        <v>1970</v>
      </c>
      <c r="J151" s="84">
        <v>25720</v>
      </c>
      <c r="K151" s="78"/>
    </row>
    <row r="152" spans="1:11" x14ac:dyDescent="0.2">
      <c r="A152" s="74" t="s">
        <v>203</v>
      </c>
      <c r="B152" s="77" t="s">
        <v>218</v>
      </c>
      <c r="C152" s="74">
        <v>1</v>
      </c>
      <c r="D152" s="77" t="s">
        <v>218</v>
      </c>
      <c r="E152" s="74">
        <v>10</v>
      </c>
      <c r="G152" s="74"/>
      <c r="H152" s="74" t="s">
        <v>24</v>
      </c>
      <c r="I152" s="74">
        <v>1970</v>
      </c>
      <c r="J152" s="84">
        <v>25781</v>
      </c>
      <c r="K152" s="78"/>
    </row>
    <row r="153" spans="1:11" x14ac:dyDescent="0.2">
      <c r="A153" s="74" t="s">
        <v>203</v>
      </c>
      <c r="B153" s="77" t="s">
        <v>218</v>
      </c>
      <c r="C153" s="74">
        <v>1</v>
      </c>
      <c r="D153" s="77" t="s">
        <v>218</v>
      </c>
      <c r="E153" s="74">
        <v>11</v>
      </c>
      <c r="G153" s="74"/>
      <c r="H153" s="74" t="s">
        <v>29</v>
      </c>
      <c r="I153" s="74">
        <v>1971</v>
      </c>
      <c r="J153" s="84">
        <v>25842</v>
      </c>
      <c r="K153" s="78"/>
    </row>
    <row r="154" spans="1:11" x14ac:dyDescent="0.2">
      <c r="A154" s="74" t="s">
        <v>203</v>
      </c>
      <c r="B154" s="77" t="s">
        <v>218</v>
      </c>
      <c r="C154" s="74">
        <v>1</v>
      </c>
      <c r="D154" s="77" t="s">
        <v>218</v>
      </c>
      <c r="E154" s="74">
        <v>12</v>
      </c>
      <c r="G154" s="74"/>
      <c r="H154" s="74" t="s">
        <v>26</v>
      </c>
      <c r="I154" s="74">
        <v>1971</v>
      </c>
      <c r="J154" s="84">
        <v>25903</v>
      </c>
      <c r="K154" s="78"/>
    </row>
    <row r="155" spans="1:11" x14ac:dyDescent="0.2">
      <c r="A155" s="74" t="s">
        <v>203</v>
      </c>
      <c r="B155" s="77" t="s">
        <v>218</v>
      </c>
      <c r="C155" s="74">
        <v>1</v>
      </c>
      <c r="D155" s="77" t="s">
        <v>218</v>
      </c>
      <c r="E155" s="74">
        <v>13</v>
      </c>
      <c r="G155" s="74"/>
      <c r="H155" s="74" t="s">
        <v>28</v>
      </c>
      <c r="I155" s="74">
        <v>1971</v>
      </c>
      <c r="J155" s="84">
        <v>25965</v>
      </c>
      <c r="K155" s="78"/>
    </row>
    <row r="156" spans="1:11" x14ac:dyDescent="0.2">
      <c r="A156" s="74" t="s">
        <v>203</v>
      </c>
      <c r="B156" s="77" t="s">
        <v>218</v>
      </c>
      <c r="C156" s="74">
        <v>1</v>
      </c>
      <c r="D156" s="77" t="s">
        <v>218</v>
      </c>
      <c r="E156" s="74">
        <v>14</v>
      </c>
      <c r="G156" s="74"/>
      <c r="H156" s="74" t="s">
        <v>20</v>
      </c>
      <c r="I156" s="74">
        <v>1971</v>
      </c>
      <c r="J156" s="84">
        <v>26024</v>
      </c>
      <c r="K156" s="78"/>
    </row>
    <row r="157" spans="1:11" x14ac:dyDescent="0.2">
      <c r="A157" s="74" t="s">
        <v>203</v>
      </c>
      <c r="B157" s="77" t="s">
        <v>218</v>
      </c>
      <c r="C157" s="74">
        <v>1</v>
      </c>
      <c r="D157" s="77" t="s">
        <v>218</v>
      </c>
      <c r="E157" s="74">
        <v>15</v>
      </c>
      <c r="G157" s="74"/>
      <c r="H157" s="74" t="s">
        <v>22</v>
      </c>
      <c r="I157" s="74">
        <v>1971</v>
      </c>
      <c r="J157" s="84">
        <v>26085</v>
      </c>
      <c r="K157" s="78"/>
    </row>
    <row r="158" spans="1:11" x14ac:dyDescent="0.2">
      <c r="A158" s="74" t="s">
        <v>203</v>
      </c>
      <c r="B158" s="77" t="s">
        <v>218</v>
      </c>
      <c r="C158" s="74">
        <v>1</v>
      </c>
      <c r="D158" s="77" t="s">
        <v>218</v>
      </c>
      <c r="E158" s="74">
        <v>16</v>
      </c>
      <c r="G158" s="74"/>
      <c r="H158" s="74" t="s">
        <v>24</v>
      </c>
      <c r="I158" s="74">
        <v>1971</v>
      </c>
      <c r="J158" s="84">
        <v>26146</v>
      </c>
      <c r="K158" s="78"/>
    </row>
    <row r="159" spans="1:11" x14ac:dyDescent="0.2">
      <c r="A159" s="74" t="s">
        <v>203</v>
      </c>
      <c r="B159" s="77" t="s">
        <v>218</v>
      </c>
      <c r="C159" s="74">
        <v>1</v>
      </c>
      <c r="D159" s="77" t="s">
        <v>218</v>
      </c>
      <c r="E159" s="74">
        <v>17</v>
      </c>
      <c r="G159" s="74"/>
      <c r="H159" s="74" t="s">
        <v>29</v>
      </c>
      <c r="I159" s="74">
        <v>1972</v>
      </c>
      <c r="J159" s="84">
        <v>26207</v>
      </c>
      <c r="K159" s="78"/>
    </row>
    <row r="160" spans="1:11" x14ac:dyDescent="0.2">
      <c r="A160" s="74" t="s">
        <v>203</v>
      </c>
      <c r="B160" s="77" t="s">
        <v>218</v>
      </c>
      <c r="C160" s="74">
        <v>1</v>
      </c>
      <c r="D160" s="77" t="s">
        <v>218</v>
      </c>
      <c r="E160" s="74">
        <v>18</v>
      </c>
      <c r="G160" s="74"/>
      <c r="H160" s="74" t="s">
        <v>26</v>
      </c>
      <c r="I160" s="74">
        <v>1972</v>
      </c>
      <c r="J160" s="84">
        <v>26268</v>
      </c>
      <c r="K160" s="78"/>
    </row>
    <row r="161" spans="1:11" x14ac:dyDescent="0.2">
      <c r="A161" s="74" t="s">
        <v>203</v>
      </c>
      <c r="B161" s="77" t="s">
        <v>218</v>
      </c>
      <c r="C161" s="74">
        <v>1</v>
      </c>
      <c r="D161" s="77" t="s">
        <v>218</v>
      </c>
      <c r="E161" s="74">
        <v>19</v>
      </c>
      <c r="G161" s="74"/>
      <c r="H161" s="74" t="s">
        <v>27</v>
      </c>
      <c r="I161" s="74">
        <v>1972</v>
      </c>
      <c r="J161" s="84">
        <v>26299</v>
      </c>
      <c r="K161" s="78"/>
    </row>
    <row r="162" spans="1:11" x14ac:dyDescent="0.2">
      <c r="A162" s="74" t="s">
        <v>203</v>
      </c>
      <c r="B162" s="77" t="s">
        <v>218</v>
      </c>
      <c r="C162" s="74">
        <v>1</v>
      </c>
      <c r="D162" s="77" t="s">
        <v>218</v>
      </c>
      <c r="E162" s="74">
        <v>20</v>
      </c>
      <c r="G162" s="74"/>
      <c r="H162" s="74" t="s">
        <v>19</v>
      </c>
      <c r="I162" s="74">
        <v>1972</v>
      </c>
      <c r="J162" s="84">
        <v>26359</v>
      </c>
      <c r="K162" s="78"/>
    </row>
    <row r="163" spans="1:11" x14ac:dyDescent="0.2">
      <c r="A163" s="74" t="s">
        <v>203</v>
      </c>
      <c r="B163" s="77" t="s">
        <v>218</v>
      </c>
      <c r="C163" s="74">
        <v>1</v>
      </c>
      <c r="D163" s="77" t="s">
        <v>218</v>
      </c>
      <c r="E163" s="74">
        <v>21</v>
      </c>
      <c r="G163" s="74"/>
      <c r="H163" s="74" t="s">
        <v>21</v>
      </c>
      <c r="I163" s="74">
        <v>1972</v>
      </c>
      <c r="J163" s="84">
        <v>26420</v>
      </c>
      <c r="K163" s="78"/>
    </row>
    <row r="164" spans="1:11" x14ac:dyDescent="0.2">
      <c r="A164" s="74" t="s">
        <v>203</v>
      </c>
      <c r="B164" s="77" t="s">
        <v>218</v>
      </c>
      <c r="C164" s="74">
        <v>1</v>
      </c>
      <c r="D164" s="77" t="s">
        <v>218</v>
      </c>
      <c r="E164" s="74">
        <v>22</v>
      </c>
      <c r="G164" s="74"/>
      <c r="H164" s="74" t="s">
        <v>23</v>
      </c>
      <c r="I164" s="74">
        <v>1972</v>
      </c>
      <c r="J164" s="84">
        <v>26481</v>
      </c>
      <c r="K164" s="78"/>
    </row>
    <row r="165" spans="1:11" x14ac:dyDescent="0.2">
      <c r="A165" s="74" t="s">
        <v>203</v>
      </c>
      <c r="B165" s="77" t="s">
        <v>218</v>
      </c>
      <c r="C165" s="74">
        <v>1</v>
      </c>
      <c r="D165" s="77" t="s">
        <v>218</v>
      </c>
      <c r="E165" s="74">
        <v>23</v>
      </c>
      <c r="G165" s="74"/>
      <c r="H165" s="74" t="s">
        <v>25</v>
      </c>
      <c r="I165" s="74">
        <v>1972</v>
      </c>
      <c r="J165" s="84">
        <v>26543</v>
      </c>
      <c r="K165" s="78"/>
    </row>
    <row r="166" spans="1:11" x14ac:dyDescent="0.2">
      <c r="A166" s="74" t="s">
        <v>203</v>
      </c>
      <c r="B166" s="77" t="s">
        <v>218</v>
      </c>
      <c r="C166" s="74">
        <v>1</v>
      </c>
      <c r="D166" s="77" t="s">
        <v>218</v>
      </c>
      <c r="E166" s="74">
        <v>24</v>
      </c>
      <c r="G166" s="74"/>
      <c r="H166" s="74" t="s">
        <v>18</v>
      </c>
      <c r="I166" s="74">
        <v>1973</v>
      </c>
      <c r="J166" s="84">
        <v>26604</v>
      </c>
      <c r="K166" s="78"/>
    </row>
    <row r="167" spans="1:11" x14ac:dyDescent="0.2">
      <c r="A167" s="74" t="s">
        <v>203</v>
      </c>
      <c r="B167" s="77" t="s">
        <v>218</v>
      </c>
      <c r="C167" s="74">
        <v>1</v>
      </c>
      <c r="D167" s="77" t="s">
        <v>218</v>
      </c>
      <c r="E167" s="74">
        <v>25</v>
      </c>
      <c r="G167" s="74"/>
      <c r="H167" s="74" t="s">
        <v>27</v>
      </c>
      <c r="I167" s="74">
        <v>1973</v>
      </c>
      <c r="J167" s="84">
        <v>26665</v>
      </c>
      <c r="K167" s="78"/>
    </row>
    <row r="168" spans="1:11" x14ac:dyDescent="0.2">
      <c r="A168" s="74" t="s">
        <v>203</v>
      </c>
      <c r="B168" s="77" t="s">
        <v>218</v>
      </c>
      <c r="C168" s="74">
        <v>1</v>
      </c>
      <c r="D168" s="77" t="s">
        <v>218</v>
      </c>
      <c r="E168" s="74">
        <v>26</v>
      </c>
      <c r="G168" s="74"/>
      <c r="H168" s="74" t="s">
        <v>19</v>
      </c>
      <c r="I168" s="74">
        <v>1973</v>
      </c>
      <c r="J168" s="84">
        <v>26724</v>
      </c>
      <c r="K168" s="78"/>
    </row>
    <row r="169" spans="1:11" x14ac:dyDescent="0.2">
      <c r="A169" s="74" t="s">
        <v>203</v>
      </c>
      <c r="B169" s="77" t="s">
        <v>218</v>
      </c>
      <c r="C169" s="74">
        <v>1</v>
      </c>
      <c r="D169" s="77" t="s">
        <v>218</v>
      </c>
      <c r="E169" s="74">
        <v>27</v>
      </c>
      <c r="G169" s="74"/>
      <c r="H169" s="74" t="s">
        <v>21</v>
      </c>
      <c r="I169" s="74">
        <v>1973</v>
      </c>
      <c r="J169" s="84">
        <v>26785</v>
      </c>
      <c r="K169" s="78"/>
    </row>
    <row r="170" spans="1:11" x14ac:dyDescent="0.2">
      <c r="A170" s="74" t="s">
        <v>203</v>
      </c>
      <c r="B170" s="77" t="s">
        <v>218</v>
      </c>
      <c r="C170" s="74">
        <v>1</v>
      </c>
      <c r="D170" s="77" t="s">
        <v>218</v>
      </c>
      <c r="E170" s="74">
        <v>28</v>
      </c>
      <c r="G170" s="74"/>
      <c r="H170" s="74" t="s">
        <v>23</v>
      </c>
      <c r="I170" s="74">
        <v>1973</v>
      </c>
      <c r="J170" s="84">
        <v>26846</v>
      </c>
      <c r="K170" s="78"/>
    </row>
    <row r="171" spans="1:11" x14ac:dyDescent="0.2">
      <c r="A171" s="74" t="s">
        <v>203</v>
      </c>
      <c r="B171" s="77" t="s">
        <v>218</v>
      </c>
      <c r="C171" s="74">
        <v>1</v>
      </c>
      <c r="D171" s="77" t="s">
        <v>218</v>
      </c>
      <c r="E171" s="74">
        <v>29</v>
      </c>
      <c r="G171" s="74"/>
      <c r="H171" s="74" t="s">
        <v>25</v>
      </c>
      <c r="I171" s="74">
        <v>1973</v>
      </c>
      <c r="J171" s="84">
        <v>26908</v>
      </c>
      <c r="K171" s="78"/>
    </row>
    <row r="172" spans="1:11" x14ac:dyDescent="0.2">
      <c r="A172" s="74" t="s">
        <v>203</v>
      </c>
      <c r="B172" s="77" t="s">
        <v>218</v>
      </c>
      <c r="C172" s="74">
        <v>1</v>
      </c>
      <c r="D172" s="77" t="s">
        <v>218</v>
      </c>
      <c r="E172" s="74">
        <v>30</v>
      </c>
      <c r="G172" s="74"/>
      <c r="H172" s="74" t="s">
        <v>18</v>
      </c>
      <c r="I172" s="74">
        <v>1974</v>
      </c>
      <c r="J172" s="84">
        <v>26969</v>
      </c>
      <c r="K172" s="78"/>
    </row>
    <row r="173" spans="1:11" x14ac:dyDescent="0.2">
      <c r="A173" s="74" t="s">
        <v>203</v>
      </c>
      <c r="B173" s="77" t="s">
        <v>218</v>
      </c>
      <c r="C173" s="74">
        <v>1</v>
      </c>
      <c r="D173" s="77" t="s">
        <v>218</v>
      </c>
      <c r="E173" s="74">
        <v>31</v>
      </c>
      <c r="G173" s="74"/>
      <c r="H173" s="74" t="s">
        <v>27</v>
      </c>
      <c r="I173" s="74">
        <v>1974</v>
      </c>
      <c r="J173" s="84">
        <v>27030</v>
      </c>
      <c r="K173" s="78"/>
    </row>
    <row r="174" spans="1:11" x14ac:dyDescent="0.2">
      <c r="A174" s="74" t="s">
        <v>203</v>
      </c>
      <c r="B174" s="77" t="s">
        <v>218</v>
      </c>
      <c r="C174" s="74">
        <v>1</v>
      </c>
      <c r="D174" s="77" t="s">
        <v>218</v>
      </c>
      <c r="E174" s="74">
        <v>32</v>
      </c>
      <c r="G174" s="74"/>
      <c r="H174" s="74" t="s">
        <v>19</v>
      </c>
      <c r="I174" s="74">
        <v>1974</v>
      </c>
      <c r="J174" s="84">
        <v>27089</v>
      </c>
      <c r="K174" s="78"/>
    </row>
    <row r="175" spans="1:11" x14ac:dyDescent="0.2">
      <c r="A175" s="74" t="s">
        <v>203</v>
      </c>
      <c r="B175" s="77" t="s">
        <v>218</v>
      </c>
      <c r="C175" s="74">
        <v>1</v>
      </c>
      <c r="D175" s="77" t="s">
        <v>218</v>
      </c>
      <c r="E175" s="74">
        <v>33</v>
      </c>
      <c r="G175" s="74"/>
      <c r="H175" s="74" t="s">
        <v>21</v>
      </c>
      <c r="I175" s="74">
        <v>1974</v>
      </c>
      <c r="J175" s="84">
        <v>27150</v>
      </c>
      <c r="K175" s="78"/>
    </row>
    <row r="176" spans="1:11" x14ac:dyDescent="0.2">
      <c r="A176" s="74" t="s">
        <v>203</v>
      </c>
      <c r="B176" s="77" t="s">
        <v>218</v>
      </c>
      <c r="C176" s="74">
        <v>1</v>
      </c>
      <c r="D176" s="77" t="s">
        <v>218</v>
      </c>
      <c r="E176" s="74">
        <v>34</v>
      </c>
      <c r="G176" s="74"/>
      <c r="H176" s="74" t="s">
        <v>23</v>
      </c>
      <c r="I176" s="74">
        <v>1974</v>
      </c>
      <c r="J176" s="84">
        <v>27211</v>
      </c>
      <c r="K176" s="78"/>
    </row>
    <row r="177" spans="1:11" x14ac:dyDescent="0.2">
      <c r="A177" s="74" t="s">
        <v>203</v>
      </c>
      <c r="B177" s="77" t="s">
        <v>218</v>
      </c>
      <c r="C177" s="74">
        <v>1</v>
      </c>
      <c r="D177" s="77" t="s">
        <v>218</v>
      </c>
      <c r="E177" s="74">
        <v>35</v>
      </c>
      <c r="G177" s="74"/>
      <c r="H177" s="74" t="s">
        <v>25</v>
      </c>
      <c r="I177" s="74">
        <v>1974</v>
      </c>
      <c r="J177" s="84">
        <v>27273</v>
      </c>
      <c r="K177" s="78"/>
    </row>
    <row r="178" spans="1:11" x14ac:dyDescent="0.2">
      <c r="A178" s="74" t="s">
        <v>203</v>
      </c>
      <c r="B178" s="77" t="s">
        <v>218</v>
      </c>
      <c r="C178" s="74">
        <v>1</v>
      </c>
      <c r="D178" s="77" t="s">
        <v>218</v>
      </c>
      <c r="E178" s="74">
        <v>36</v>
      </c>
      <c r="G178" s="74"/>
      <c r="H178" s="74" t="s">
        <v>27</v>
      </c>
      <c r="I178" s="74">
        <v>1976</v>
      </c>
      <c r="J178" s="84">
        <v>27760</v>
      </c>
      <c r="K178" s="78"/>
    </row>
    <row r="179" spans="1:11" x14ac:dyDescent="0.2">
      <c r="A179" s="74" t="s">
        <v>203</v>
      </c>
      <c r="B179" s="77" t="s">
        <v>218</v>
      </c>
      <c r="C179" s="74">
        <v>1</v>
      </c>
      <c r="D179" s="77" t="s">
        <v>218</v>
      </c>
      <c r="E179" s="74">
        <v>37</v>
      </c>
      <c r="G179" s="74"/>
      <c r="H179" s="74" t="s">
        <v>20</v>
      </c>
      <c r="I179" s="74">
        <v>1976</v>
      </c>
      <c r="J179" s="84">
        <v>27851</v>
      </c>
      <c r="K179" s="78"/>
    </row>
    <row r="180" spans="1:11" x14ac:dyDescent="0.2">
      <c r="A180" s="74" t="s">
        <v>203</v>
      </c>
      <c r="B180" s="77" t="s">
        <v>218</v>
      </c>
      <c r="C180" s="74">
        <v>1</v>
      </c>
      <c r="D180" s="77" t="s">
        <v>218</v>
      </c>
      <c r="E180" s="74">
        <v>38</v>
      </c>
      <c r="G180" s="74"/>
      <c r="H180" s="74" t="s">
        <v>23</v>
      </c>
      <c r="I180" s="74">
        <v>1976</v>
      </c>
      <c r="J180" s="84">
        <v>27942</v>
      </c>
      <c r="K180" s="78"/>
    </row>
    <row r="181" spans="1:11" x14ac:dyDescent="0.2">
      <c r="A181" s="74" t="s">
        <v>203</v>
      </c>
      <c r="B181" s="77" t="s">
        <v>218</v>
      </c>
      <c r="C181" s="74">
        <v>1</v>
      </c>
      <c r="D181" s="77" t="s">
        <v>218</v>
      </c>
      <c r="E181" s="74">
        <v>39</v>
      </c>
      <c r="G181" s="74"/>
      <c r="H181" s="74" t="s">
        <v>27</v>
      </c>
      <c r="I181" s="74">
        <v>1977</v>
      </c>
      <c r="J181" s="84">
        <v>28126</v>
      </c>
      <c r="K181" s="78"/>
    </row>
    <row r="182" spans="1:11" x14ac:dyDescent="0.2">
      <c r="A182" s="74" t="s">
        <v>203</v>
      </c>
      <c r="B182" s="77" t="s">
        <v>218</v>
      </c>
      <c r="C182" s="74">
        <v>1</v>
      </c>
      <c r="D182" s="77" t="s">
        <v>218</v>
      </c>
      <c r="E182" s="74">
        <v>40</v>
      </c>
      <c r="G182" s="74"/>
      <c r="H182" s="74" t="s">
        <v>20</v>
      </c>
      <c r="I182" s="74">
        <v>1977</v>
      </c>
      <c r="J182" s="84">
        <v>28216</v>
      </c>
      <c r="K182" s="78"/>
    </row>
    <row r="183" spans="1:11" x14ac:dyDescent="0.2">
      <c r="A183" s="74" t="s">
        <v>203</v>
      </c>
      <c r="B183" s="77" t="s">
        <v>218</v>
      </c>
      <c r="C183" s="74">
        <v>1</v>
      </c>
      <c r="D183" s="77" t="s">
        <v>218</v>
      </c>
      <c r="E183" s="74">
        <v>41</v>
      </c>
      <c r="G183" s="74"/>
      <c r="H183" s="74" t="s">
        <v>23</v>
      </c>
      <c r="I183" s="74">
        <v>1977</v>
      </c>
      <c r="J183" s="84">
        <v>28307</v>
      </c>
      <c r="K183" s="78"/>
    </row>
    <row r="184" spans="1:11" x14ac:dyDescent="0.2">
      <c r="A184" s="74" t="s">
        <v>203</v>
      </c>
      <c r="B184" s="77" t="s">
        <v>218</v>
      </c>
      <c r="C184" s="74">
        <v>1</v>
      </c>
      <c r="D184" s="77" t="s">
        <v>218</v>
      </c>
      <c r="E184" s="74">
        <v>42</v>
      </c>
      <c r="G184" s="74"/>
      <c r="H184" s="74" t="s">
        <v>29</v>
      </c>
      <c r="I184" s="74">
        <v>1978</v>
      </c>
      <c r="J184" s="84">
        <v>28399</v>
      </c>
      <c r="K184" s="78"/>
    </row>
    <row r="185" spans="1:11" x14ac:dyDescent="0.2">
      <c r="A185" s="74" t="s">
        <v>203</v>
      </c>
      <c r="B185" s="77" t="s">
        <v>218</v>
      </c>
      <c r="C185" s="74">
        <v>1</v>
      </c>
      <c r="D185" s="77" t="s">
        <v>218</v>
      </c>
      <c r="E185" s="74">
        <v>43</v>
      </c>
      <c r="G185" s="74"/>
      <c r="H185" s="74" t="s">
        <v>27</v>
      </c>
      <c r="I185" s="74">
        <v>1978</v>
      </c>
      <c r="J185" s="84">
        <v>28491</v>
      </c>
      <c r="K185" s="78"/>
    </row>
    <row r="186" spans="1:11" x14ac:dyDescent="0.2">
      <c r="A186" s="74" t="s">
        <v>203</v>
      </c>
      <c r="B186" s="77" t="s">
        <v>218</v>
      </c>
      <c r="C186" s="74">
        <v>1</v>
      </c>
      <c r="D186" s="77" t="s">
        <v>218</v>
      </c>
      <c r="E186" s="74">
        <v>44</v>
      </c>
      <c r="G186" s="74"/>
      <c r="H186" s="74" t="s">
        <v>20</v>
      </c>
      <c r="I186" s="74">
        <v>1978</v>
      </c>
      <c r="J186" s="84">
        <v>28581</v>
      </c>
      <c r="K186" s="78"/>
    </row>
    <row r="187" spans="1:11" x14ac:dyDescent="0.2">
      <c r="A187" s="74" t="s">
        <v>203</v>
      </c>
      <c r="B187" s="77" t="s">
        <v>218</v>
      </c>
      <c r="C187" s="74">
        <v>1</v>
      </c>
      <c r="D187" s="77" t="s">
        <v>218</v>
      </c>
      <c r="E187" s="74">
        <v>45</v>
      </c>
      <c r="G187" s="74"/>
      <c r="H187" s="74" t="s">
        <v>23</v>
      </c>
      <c r="I187" s="74">
        <v>1978</v>
      </c>
      <c r="J187" s="84">
        <v>28672</v>
      </c>
      <c r="K187" s="78"/>
    </row>
    <row r="188" spans="1:11" x14ac:dyDescent="0.2">
      <c r="A188" s="74" t="s">
        <v>203</v>
      </c>
      <c r="B188" s="77" t="s">
        <v>218</v>
      </c>
      <c r="C188" s="74">
        <v>1</v>
      </c>
      <c r="D188" s="77" t="s">
        <v>218</v>
      </c>
      <c r="E188" s="74">
        <v>46</v>
      </c>
      <c r="G188" s="74"/>
      <c r="H188" s="74" t="s">
        <v>29</v>
      </c>
      <c r="I188" s="74">
        <v>1979</v>
      </c>
      <c r="J188" s="84">
        <v>28764</v>
      </c>
      <c r="K188" s="78"/>
    </row>
    <row r="189" spans="1:11" x14ac:dyDescent="0.2">
      <c r="A189" s="74" t="s">
        <v>203</v>
      </c>
      <c r="B189" s="7" t="s">
        <v>207</v>
      </c>
      <c r="C189" s="6">
        <v>1</v>
      </c>
      <c r="D189" s="7" t="s">
        <v>207</v>
      </c>
      <c r="E189" s="6">
        <v>1</v>
      </c>
      <c r="G189" s="6"/>
      <c r="H189" s="6" t="s">
        <v>29</v>
      </c>
      <c r="I189" s="6">
        <v>1966</v>
      </c>
      <c r="J189" s="8">
        <v>24016</v>
      </c>
    </row>
    <row r="190" spans="1:11" x14ac:dyDescent="0.2">
      <c r="A190" s="74" t="s">
        <v>203</v>
      </c>
      <c r="B190" s="7" t="s">
        <v>207</v>
      </c>
      <c r="C190" s="6">
        <v>1</v>
      </c>
      <c r="D190" s="7" t="s">
        <v>207</v>
      </c>
      <c r="E190" s="6">
        <v>2</v>
      </c>
      <c r="G190" s="6"/>
      <c r="H190" s="6" t="s">
        <v>27</v>
      </c>
      <c r="I190" s="6">
        <v>1966</v>
      </c>
      <c r="J190" s="8">
        <v>24108</v>
      </c>
    </row>
    <row r="191" spans="1:11" x14ac:dyDescent="0.2">
      <c r="A191" s="74" t="s">
        <v>203</v>
      </c>
      <c r="B191" s="7" t="s">
        <v>207</v>
      </c>
      <c r="C191" s="6">
        <v>1</v>
      </c>
      <c r="D191" s="7" t="s">
        <v>207</v>
      </c>
      <c r="E191" s="6">
        <v>3</v>
      </c>
      <c r="G191" s="6"/>
      <c r="H191" s="6" t="s">
        <v>23</v>
      </c>
      <c r="I191" s="6">
        <v>1966</v>
      </c>
      <c r="J191" s="8">
        <v>24289</v>
      </c>
    </row>
    <row r="192" spans="1:11" x14ac:dyDescent="0.2">
      <c r="A192" s="74" t="s">
        <v>203</v>
      </c>
      <c r="B192" s="7" t="s">
        <v>207</v>
      </c>
      <c r="C192" s="6">
        <v>1</v>
      </c>
      <c r="D192" s="7" t="s">
        <v>207</v>
      </c>
      <c r="E192" s="6">
        <v>4</v>
      </c>
      <c r="G192" s="6"/>
      <c r="H192" s="6" t="s">
        <v>25</v>
      </c>
      <c r="I192" s="6">
        <v>1966</v>
      </c>
      <c r="J192" s="8">
        <v>24351</v>
      </c>
    </row>
    <row r="193" spans="1:10" x14ac:dyDescent="0.2">
      <c r="A193" s="74" t="s">
        <v>203</v>
      </c>
      <c r="B193" s="7" t="s">
        <v>207</v>
      </c>
      <c r="C193" s="6">
        <v>1</v>
      </c>
      <c r="D193" s="7" t="s">
        <v>207</v>
      </c>
      <c r="E193" s="6">
        <v>5</v>
      </c>
      <c r="G193" s="6"/>
      <c r="H193" s="6" t="s">
        <v>27</v>
      </c>
      <c r="I193" s="6">
        <v>1967</v>
      </c>
      <c r="J193" s="8">
        <v>24473</v>
      </c>
    </row>
    <row r="194" spans="1:10" x14ac:dyDescent="0.2">
      <c r="A194" s="74" t="s">
        <v>203</v>
      </c>
      <c r="B194" s="7" t="s">
        <v>207</v>
      </c>
      <c r="C194" s="6">
        <v>1</v>
      </c>
      <c r="D194" s="7" t="s">
        <v>207</v>
      </c>
      <c r="E194" s="6">
        <v>6</v>
      </c>
      <c r="G194" s="6"/>
      <c r="H194" s="6" t="s">
        <v>19</v>
      </c>
      <c r="I194" s="6">
        <v>1967</v>
      </c>
      <c r="J194" s="8">
        <v>24532</v>
      </c>
    </row>
    <row r="195" spans="1:10" x14ac:dyDescent="0.2">
      <c r="A195" s="74" t="s">
        <v>203</v>
      </c>
      <c r="B195" s="7" t="s">
        <v>207</v>
      </c>
      <c r="C195" s="6">
        <v>1</v>
      </c>
      <c r="D195" s="7" t="s">
        <v>207</v>
      </c>
      <c r="E195" s="6">
        <v>7</v>
      </c>
      <c r="G195" s="6"/>
      <c r="H195" s="6" t="s">
        <v>23</v>
      </c>
      <c r="I195" s="6">
        <v>1967</v>
      </c>
      <c r="J195" s="8">
        <v>24654</v>
      </c>
    </row>
    <row r="196" spans="1:10" x14ac:dyDescent="0.2">
      <c r="A196" s="74" t="s">
        <v>203</v>
      </c>
      <c r="B196" s="7" t="s">
        <v>207</v>
      </c>
      <c r="C196" s="6">
        <v>1</v>
      </c>
      <c r="D196" s="7" t="s">
        <v>207</v>
      </c>
      <c r="E196" s="6">
        <v>8</v>
      </c>
      <c r="G196" s="6"/>
      <c r="H196" s="6" t="s">
        <v>29</v>
      </c>
      <c r="I196" s="6">
        <v>1968</v>
      </c>
      <c r="J196" s="8">
        <v>24746</v>
      </c>
    </row>
    <row r="197" spans="1:10" x14ac:dyDescent="0.2">
      <c r="A197" s="74" t="s">
        <v>203</v>
      </c>
      <c r="B197" s="7" t="s">
        <v>207</v>
      </c>
      <c r="C197" s="6">
        <v>1</v>
      </c>
      <c r="D197" s="7" t="s">
        <v>207</v>
      </c>
      <c r="E197" s="6">
        <v>9</v>
      </c>
      <c r="G197" s="6"/>
      <c r="H197" s="6" t="s">
        <v>27</v>
      </c>
      <c r="I197" s="6">
        <v>1968</v>
      </c>
      <c r="J197" s="8">
        <v>24838</v>
      </c>
    </row>
    <row r="198" spans="1:10" x14ac:dyDescent="0.2">
      <c r="A198" s="74" t="s">
        <v>203</v>
      </c>
      <c r="B198" s="7" t="s">
        <v>207</v>
      </c>
      <c r="C198" s="6">
        <v>1</v>
      </c>
      <c r="D198" s="7" t="s">
        <v>207</v>
      </c>
      <c r="E198" s="6">
        <v>10</v>
      </c>
      <c r="G198" s="6"/>
      <c r="H198" s="6" t="s">
        <v>20</v>
      </c>
      <c r="I198" s="6">
        <v>1968</v>
      </c>
      <c r="J198" s="8">
        <v>24929</v>
      </c>
    </row>
    <row r="199" spans="1:10" x14ac:dyDescent="0.2">
      <c r="A199" s="74" t="s">
        <v>203</v>
      </c>
      <c r="B199" s="7" t="s">
        <v>207</v>
      </c>
      <c r="C199" s="6">
        <v>1</v>
      </c>
      <c r="D199" s="7" t="s">
        <v>207</v>
      </c>
      <c r="E199" s="6">
        <v>11</v>
      </c>
      <c r="G199" s="6"/>
      <c r="H199" s="6" t="s">
        <v>23</v>
      </c>
      <c r="I199" s="6">
        <v>1968</v>
      </c>
      <c r="J199" s="8">
        <v>25020</v>
      </c>
    </row>
    <row r="200" spans="1:10" x14ac:dyDescent="0.2">
      <c r="A200" s="74" t="s">
        <v>203</v>
      </c>
      <c r="B200" s="7" t="s">
        <v>207</v>
      </c>
      <c r="C200" s="6">
        <v>1</v>
      </c>
      <c r="D200" s="7" t="s">
        <v>207</v>
      </c>
      <c r="E200" s="6">
        <v>12</v>
      </c>
      <c r="G200" s="6"/>
      <c r="H200" s="6" t="s">
        <v>25</v>
      </c>
      <c r="I200" s="6">
        <v>1968</v>
      </c>
      <c r="J200" s="8">
        <v>25082</v>
      </c>
    </row>
    <row r="201" spans="1:10" x14ac:dyDescent="0.2">
      <c r="A201" s="74" t="s">
        <v>203</v>
      </c>
      <c r="B201" s="7" t="s">
        <v>207</v>
      </c>
      <c r="C201" s="6">
        <v>1</v>
      </c>
      <c r="D201" s="7" t="s">
        <v>207</v>
      </c>
      <c r="E201" s="6">
        <v>13</v>
      </c>
      <c r="G201" s="6"/>
      <c r="H201" s="6" t="s">
        <v>18</v>
      </c>
      <c r="I201" s="6">
        <v>1969</v>
      </c>
      <c r="J201" s="8">
        <v>25143</v>
      </c>
    </row>
    <row r="202" spans="1:10" x14ac:dyDescent="0.2">
      <c r="A202" s="74" t="s">
        <v>203</v>
      </c>
      <c r="B202" s="7" t="s">
        <v>207</v>
      </c>
      <c r="C202" s="6">
        <v>1</v>
      </c>
      <c r="D202" s="7" t="s">
        <v>207</v>
      </c>
      <c r="E202" s="6">
        <v>14</v>
      </c>
      <c r="G202" s="6"/>
      <c r="H202" s="6" t="s">
        <v>28</v>
      </c>
      <c r="I202" s="6">
        <v>1969</v>
      </c>
      <c r="J202" s="8">
        <v>25235</v>
      </c>
    </row>
    <row r="203" spans="1:10" x14ac:dyDescent="0.2">
      <c r="A203" s="74" t="s">
        <v>203</v>
      </c>
      <c r="B203" s="7" t="s">
        <v>207</v>
      </c>
      <c r="C203" s="6">
        <v>1</v>
      </c>
      <c r="D203" s="7" t="s">
        <v>207</v>
      </c>
      <c r="E203" s="6">
        <v>15</v>
      </c>
      <c r="G203" s="6"/>
      <c r="H203" s="6" t="s">
        <v>20</v>
      </c>
      <c r="I203" s="6">
        <v>1969</v>
      </c>
      <c r="J203" s="8">
        <v>25294</v>
      </c>
    </row>
    <row r="204" spans="1:10" x14ac:dyDescent="0.2">
      <c r="A204" s="74" t="s">
        <v>203</v>
      </c>
      <c r="B204" s="7" t="s">
        <v>207</v>
      </c>
      <c r="C204" s="6">
        <v>1</v>
      </c>
      <c r="D204" s="7" t="s">
        <v>207</v>
      </c>
      <c r="E204" s="6">
        <v>16</v>
      </c>
      <c r="G204" s="6"/>
      <c r="H204" s="6" t="s">
        <v>22</v>
      </c>
      <c r="I204" s="6">
        <v>1969</v>
      </c>
      <c r="J204" s="8">
        <v>25355</v>
      </c>
    </row>
    <row r="205" spans="1:10" x14ac:dyDescent="0.2">
      <c r="A205" s="74" t="s">
        <v>203</v>
      </c>
      <c r="B205" s="7" t="s">
        <v>207</v>
      </c>
      <c r="C205" s="6">
        <v>1</v>
      </c>
      <c r="D205" s="7" t="s">
        <v>207</v>
      </c>
      <c r="E205" s="6">
        <v>17</v>
      </c>
      <c r="G205" s="6"/>
      <c r="H205" s="6" t="s">
        <v>25</v>
      </c>
      <c r="I205" s="6">
        <v>1969</v>
      </c>
      <c r="J205" s="8">
        <v>25447</v>
      </c>
    </row>
    <row r="206" spans="1:10" x14ac:dyDescent="0.2">
      <c r="A206" s="74" t="s">
        <v>203</v>
      </c>
      <c r="B206" s="7" t="s">
        <v>207</v>
      </c>
      <c r="C206" s="6">
        <v>1</v>
      </c>
      <c r="D206" s="7" t="s">
        <v>207</v>
      </c>
      <c r="E206" s="6">
        <v>18</v>
      </c>
      <c r="G206" s="6"/>
      <c r="H206" s="6" t="s">
        <v>18</v>
      </c>
      <c r="I206" s="6">
        <v>1970</v>
      </c>
      <c r="J206" s="8">
        <v>25508</v>
      </c>
    </row>
    <row r="207" spans="1:10" x14ac:dyDescent="0.2">
      <c r="A207" s="74" t="s">
        <v>203</v>
      </c>
      <c r="B207" s="7" t="s">
        <v>207</v>
      </c>
      <c r="C207" s="6">
        <v>1</v>
      </c>
      <c r="D207" s="7" t="s">
        <v>207</v>
      </c>
      <c r="E207" s="6">
        <v>19</v>
      </c>
      <c r="G207" s="6"/>
      <c r="H207" s="6" t="s">
        <v>27</v>
      </c>
      <c r="I207" s="6">
        <v>1970</v>
      </c>
      <c r="J207" s="8">
        <v>25569</v>
      </c>
    </row>
    <row r="208" spans="1:10" x14ac:dyDescent="0.2">
      <c r="A208" s="74" t="s">
        <v>203</v>
      </c>
      <c r="B208" s="7" t="s">
        <v>207</v>
      </c>
      <c r="C208" s="6">
        <v>1</v>
      </c>
      <c r="D208" s="7" t="s">
        <v>207</v>
      </c>
      <c r="E208" s="6">
        <v>20</v>
      </c>
      <c r="G208" s="6"/>
      <c r="H208" s="6" t="s">
        <v>19</v>
      </c>
      <c r="I208" s="6">
        <v>1970</v>
      </c>
      <c r="J208" s="8">
        <v>25628</v>
      </c>
    </row>
    <row r="209" spans="1:10" x14ac:dyDescent="0.2">
      <c r="A209" s="74" t="s">
        <v>203</v>
      </c>
      <c r="B209" s="7" t="s">
        <v>207</v>
      </c>
      <c r="C209" s="6">
        <v>1</v>
      </c>
      <c r="D209" s="7" t="s">
        <v>207</v>
      </c>
      <c r="E209" s="6">
        <v>21</v>
      </c>
      <c r="G209" s="6"/>
      <c r="H209" s="6" t="s">
        <v>21</v>
      </c>
      <c r="I209" s="6">
        <v>1970</v>
      </c>
      <c r="J209" s="8">
        <v>25689</v>
      </c>
    </row>
    <row r="210" spans="1:10" x14ac:dyDescent="0.2">
      <c r="A210" s="74" t="s">
        <v>203</v>
      </c>
      <c r="B210" s="7" t="s">
        <v>207</v>
      </c>
      <c r="C210" s="6">
        <v>1</v>
      </c>
      <c r="D210" s="7" t="s">
        <v>207</v>
      </c>
      <c r="E210" s="6">
        <v>22</v>
      </c>
      <c r="G210" s="6"/>
      <c r="H210" s="6" t="s">
        <v>23</v>
      </c>
      <c r="I210" s="6">
        <v>1970</v>
      </c>
      <c r="J210" s="8">
        <v>25750</v>
      </c>
    </row>
    <row r="211" spans="1:10" x14ac:dyDescent="0.2">
      <c r="A211" s="74" t="s">
        <v>203</v>
      </c>
      <c r="B211" s="7" t="s">
        <v>207</v>
      </c>
      <c r="C211" s="6">
        <v>1</v>
      </c>
      <c r="D211" s="7" t="s">
        <v>207</v>
      </c>
      <c r="E211" s="6">
        <v>23</v>
      </c>
      <c r="G211" s="6"/>
      <c r="H211" s="6" t="s">
        <v>25</v>
      </c>
      <c r="I211" s="6">
        <v>1970</v>
      </c>
      <c r="J211" s="8">
        <v>25812</v>
      </c>
    </row>
    <row r="212" spans="1:10" x14ac:dyDescent="0.2">
      <c r="A212" s="74" t="s">
        <v>203</v>
      </c>
      <c r="B212" s="7" t="s">
        <v>207</v>
      </c>
      <c r="C212" s="6">
        <v>1</v>
      </c>
      <c r="D212" s="7" t="s">
        <v>207</v>
      </c>
      <c r="E212" s="6">
        <v>24</v>
      </c>
      <c r="G212" s="6"/>
      <c r="H212" s="6" t="s">
        <v>18</v>
      </c>
      <c r="I212" s="6">
        <v>1971</v>
      </c>
      <c r="J212" s="8">
        <v>25873</v>
      </c>
    </row>
    <row r="213" spans="1:10" x14ac:dyDescent="0.2">
      <c r="A213" s="74" t="s">
        <v>203</v>
      </c>
      <c r="B213" s="7" t="s">
        <v>207</v>
      </c>
      <c r="C213" s="6">
        <v>1</v>
      </c>
      <c r="D213" s="7" t="s">
        <v>207</v>
      </c>
      <c r="E213" s="6">
        <v>25</v>
      </c>
      <c r="G213" s="6"/>
      <c r="H213" s="6" t="s">
        <v>27</v>
      </c>
      <c r="I213" s="6">
        <v>1971</v>
      </c>
      <c r="J213" s="8">
        <v>25934</v>
      </c>
    </row>
    <row r="214" spans="1:10" x14ac:dyDescent="0.2">
      <c r="A214" s="74" t="s">
        <v>203</v>
      </c>
      <c r="B214" s="7" t="s">
        <v>207</v>
      </c>
      <c r="C214" s="6">
        <v>1</v>
      </c>
      <c r="D214" s="7" t="s">
        <v>207</v>
      </c>
      <c r="E214" s="6">
        <v>26</v>
      </c>
      <c r="G214" s="6"/>
      <c r="H214" s="6" t="s">
        <v>19</v>
      </c>
      <c r="I214" s="6">
        <v>1971</v>
      </c>
      <c r="J214" s="8">
        <v>25993</v>
      </c>
    </row>
    <row r="215" spans="1:10" x14ac:dyDescent="0.2">
      <c r="A215" s="74" t="s">
        <v>203</v>
      </c>
      <c r="B215" s="7" t="s">
        <v>207</v>
      </c>
      <c r="C215" s="6">
        <v>1</v>
      </c>
      <c r="D215" s="7" t="s">
        <v>207</v>
      </c>
      <c r="E215" s="6">
        <v>27</v>
      </c>
      <c r="G215" s="6"/>
      <c r="H215" s="6" t="s">
        <v>21</v>
      </c>
      <c r="I215" s="6">
        <v>1971</v>
      </c>
      <c r="J215" s="8">
        <v>26054</v>
      </c>
    </row>
    <row r="216" spans="1:10" x14ac:dyDescent="0.2">
      <c r="A216" s="74" t="s">
        <v>203</v>
      </c>
      <c r="B216" s="7" t="s">
        <v>207</v>
      </c>
      <c r="C216" s="6">
        <v>1</v>
      </c>
      <c r="D216" s="7" t="s">
        <v>207</v>
      </c>
      <c r="E216" s="6">
        <v>28</v>
      </c>
      <c r="G216" s="6"/>
      <c r="H216" s="6" t="s">
        <v>23</v>
      </c>
      <c r="I216" s="6">
        <v>1971</v>
      </c>
      <c r="J216" s="8">
        <v>26115</v>
      </c>
    </row>
    <row r="217" spans="1:10" x14ac:dyDescent="0.2">
      <c r="A217" s="74" t="s">
        <v>203</v>
      </c>
      <c r="B217" s="7" t="s">
        <v>207</v>
      </c>
      <c r="C217" s="6">
        <v>1</v>
      </c>
      <c r="D217" s="7" t="s">
        <v>207</v>
      </c>
      <c r="E217" s="6">
        <v>29</v>
      </c>
      <c r="G217" s="6"/>
      <c r="H217" s="6" t="s">
        <v>25</v>
      </c>
      <c r="I217" s="6">
        <v>1971</v>
      </c>
      <c r="J217" s="8">
        <v>26177</v>
      </c>
    </row>
    <row r="218" spans="1:10" x14ac:dyDescent="0.2">
      <c r="A218" s="74" t="s">
        <v>203</v>
      </c>
      <c r="B218" s="7" t="s">
        <v>207</v>
      </c>
      <c r="C218" s="6">
        <v>1</v>
      </c>
      <c r="D218" s="7" t="s">
        <v>207</v>
      </c>
      <c r="E218" s="6">
        <v>30</v>
      </c>
      <c r="G218" s="6"/>
      <c r="H218" s="6" t="s">
        <v>18</v>
      </c>
      <c r="I218" s="6">
        <v>1972</v>
      </c>
      <c r="J218" s="8">
        <v>26238</v>
      </c>
    </row>
    <row r="219" spans="1:10" x14ac:dyDescent="0.2">
      <c r="A219" s="74" t="s">
        <v>203</v>
      </c>
      <c r="B219" s="7" t="s">
        <v>207</v>
      </c>
      <c r="C219" s="6">
        <v>1</v>
      </c>
      <c r="D219" s="7" t="s">
        <v>207</v>
      </c>
      <c r="E219" s="6">
        <v>31</v>
      </c>
      <c r="G219" s="6"/>
      <c r="H219" s="6" t="s">
        <v>26</v>
      </c>
      <c r="I219" s="6">
        <v>1972</v>
      </c>
      <c r="J219" s="8">
        <v>26268</v>
      </c>
    </row>
    <row r="220" spans="1:10" x14ac:dyDescent="0.2">
      <c r="A220" s="74" t="s">
        <v>203</v>
      </c>
      <c r="B220" s="7" t="s">
        <v>207</v>
      </c>
      <c r="C220" s="6">
        <v>1</v>
      </c>
      <c r="D220" s="7" t="s">
        <v>207</v>
      </c>
      <c r="E220" s="6">
        <v>32</v>
      </c>
      <c r="G220" s="6"/>
      <c r="H220" s="6" t="s">
        <v>27</v>
      </c>
      <c r="I220" s="6">
        <v>1972</v>
      </c>
      <c r="J220" s="8">
        <v>26299</v>
      </c>
    </row>
    <row r="221" spans="1:10" x14ac:dyDescent="0.2">
      <c r="A221" s="74" t="s">
        <v>203</v>
      </c>
      <c r="B221" s="7" t="s">
        <v>207</v>
      </c>
      <c r="C221" s="6">
        <v>1</v>
      </c>
      <c r="D221" s="7" t="s">
        <v>207</v>
      </c>
      <c r="E221" s="6">
        <v>33</v>
      </c>
      <c r="G221" s="6"/>
      <c r="H221" s="6" t="s">
        <v>19</v>
      </c>
      <c r="I221" s="6">
        <v>1972</v>
      </c>
      <c r="J221" s="8">
        <v>26359</v>
      </c>
    </row>
    <row r="222" spans="1:10" x14ac:dyDescent="0.2">
      <c r="A222" s="74" t="s">
        <v>203</v>
      </c>
      <c r="B222" s="7" t="s">
        <v>207</v>
      </c>
      <c r="C222" s="6">
        <v>1</v>
      </c>
      <c r="D222" s="7" t="s">
        <v>207</v>
      </c>
      <c r="E222" s="6">
        <v>34</v>
      </c>
      <c r="G222" s="6"/>
      <c r="H222" s="6" t="s">
        <v>21</v>
      </c>
      <c r="I222" s="6">
        <v>1972</v>
      </c>
      <c r="J222" s="8">
        <v>26420</v>
      </c>
    </row>
    <row r="223" spans="1:10" x14ac:dyDescent="0.2">
      <c r="A223" s="74" t="s">
        <v>203</v>
      </c>
      <c r="B223" s="7" t="s">
        <v>207</v>
      </c>
      <c r="C223" s="6">
        <v>1</v>
      </c>
      <c r="D223" s="7" t="s">
        <v>207</v>
      </c>
      <c r="E223" s="6">
        <v>35</v>
      </c>
      <c r="G223" s="6"/>
      <c r="H223" s="6" t="s">
        <v>23</v>
      </c>
      <c r="I223" s="6">
        <v>1972</v>
      </c>
      <c r="J223" s="8">
        <v>26481</v>
      </c>
    </row>
    <row r="224" spans="1:10" x14ac:dyDescent="0.2">
      <c r="A224" s="74" t="s">
        <v>203</v>
      </c>
      <c r="B224" s="7" t="s">
        <v>207</v>
      </c>
      <c r="C224" s="6">
        <v>1</v>
      </c>
      <c r="D224" s="7" t="s">
        <v>207</v>
      </c>
      <c r="E224" s="6">
        <v>36</v>
      </c>
      <c r="G224" s="6"/>
      <c r="H224" s="6" t="s">
        <v>25</v>
      </c>
      <c r="I224" s="6">
        <v>1972</v>
      </c>
      <c r="J224" s="8">
        <v>26543</v>
      </c>
    </row>
    <row r="225" spans="1:10" x14ac:dyDescent="0.2">
      <c r="A225" s="74" t="s">
        <v>203</v>
      </c>
      <c r="B225" s="7" t="s">
        <v>207</v>
      </c>
      <c r="C225" s="6">
        <v>1</v>
      </c>
      <c r="D225" s="7" t="s">
        <v>207</v>
      </c>
      <c r="E225" s="6">
        <v>37</v>
      </c>
      <c r="G225" s="6"/>
      <c r="H225" s="6" t="s">
        <v>18</v>
      </c>
      <c r="I225" s="6">
        <v>1973</v>
      </c>
      <c r="J225" s="8">
        <v>26604</v>
      </c>
    </row>
    <row r="226" spans="1:10" x14ac:dyDescent="0.2">
      <c r="A226" s="74" t="s">
        <v>203</v>
      </c>
      <c r="B226" s="7" t="s">
        <v>207</v>
      </c>
      <c r="C226" s="6">
        <v>1</v>
      </c>
      <c r="D226" s="7" t="s">
        <v>207</v>
      </c>
      <c r="E226" s="6">
        <v>38</v>
      </c>
      <c r="G226" s="6"/>
      <c r="H226" s="6" t="s">
        <v>27</v>
      </c>
      <c r="I226" s="6">
        <v>1973</v>
      </c>
      <c r="J226" s="8">
        <v>26665</v>
      </c>
    </row>
    <row r="227" spans="1:10" x14ac:dyDescent="0.2">
      <c r="A227" s="74" t="s">
        <v>203</v>
      </c>
      <c r="B227" s="7" t="s">
        <v>207</v>
      </c>
      <c r="C227" s="6">
        <v>1</v>
      </c>
      <c r="D227" s="7" t="s">
        <v>207</v>
      </c>
      <c r="E227" s="6">
        <v>39</v>
      </c>
      <c r="G227" s="6"/>
      <c r="H227" s="6" t="s">
        <v>19</v>
      </c>
      <c r="I227" s="6">
        <v>1973</v>
      </c>
      <c r="J227" s="8">
        <v>26724</v>
      </c>
    </row>
    <row r="228" spans="1:10" x14ac:dyDescent="0.2">
      <c r="A228" s="74" t="s">
        <v>203</v>
      </c>
      <c r="B228" s="7" t="s">
        <v>207</v>
      </c>
      <c r="C228" s="6">
        <v>1</v>
      </c>
      <c r="D228" s="7" t="s">
        <v>207</v>
      </c>
      <c r="E228" s="6">
        <v>40</v>
      </c>
      <c r="G228" s="6"/>
      <c r="H228" s="6" t="s">
        <v>21</v>
      </c>
      <c r="I228" s="6">
        <v>1973</v>
      </c>
      <c r="J228" s="8">
        <v>26785</v>
      </c>
    </row>
    <row r="229" spans="1:10" x14ac:dyDescent="0.2">
      <c r="A229" s="74" t="s">
        <v>203</v>
      </c>
      <c r="B229" s="7" t="s">
        <v>207</v>
      </c>
      <c r="C229" s="6">
        <v>1</v>
      </c>
      <c r="D229" s="7" t="s">
        <v>207</v>
      </c>
      <c r="E229" s="6">
        <v>41</v>
      </c>
      <c r="G229" s="6"/>
      <c r="H229" s="6" t="s">
        <v>23</v>
      </c>
      <c r="I229" s="6">
        <v>1973</v>
      </c>
      <c r="J229" s="8">
        <v>26846</v>
      </c>
    </row>
    <row r="230" spans="1:10" x14ac:dyDescent="0.2">
      <c r="A230" s="74" t="s">
        <v>203</v>
      </c>
      <c r="B230" s="7" t="s">
        <v>207</v>
      </c>
      <c r="C230" s="6">
        <v>1</v>
      </c>
      <c r="D230" s="7" t="s">
        <v>207</v>
      </c>
      <c r="E230" s="6">
        <v>42</v>
      </c>
      <c r="G230" s="6"/>
      <c r="H230" s="6" t="s">
        <v>25</v>
      </c>
      <c r="I230" s="6">
        <v>1973</v>
      </c>
      <c r="J230" s="8">
        <v>26908</v>
      </c>
    </row>
    <row r="231" spans="1:10" x14ac:dyDescent="0.2">
      <c r="A231" s="74" t="s">
        <v>203</v>
      </c>
      <c r="B231" s="7" t="s">
        <v>207</v>
      </c>
      <c r="C231" s="6">
        <v>1</v>
      </c>
      <c r="D231" s="7" t="s">
        <v>207</v>
      </c>
      <c r="E231" s="6">
        <v>43</v>
      </c>
      <c r="G231" s="6"/>
      <c r="H231" s="6" t="s">
        <v>18</v>
      </c>
      <c r="I231" s="6">
        <v>1974</v>
      </c>
      <c r="J231" s="8">
        <v>26969</v>
      </c>
    </row>
    <row r="232" spans="1:10" x14ac:dyDescent="0.2">
      <c r="A232" s="74" t="s">
        <v>203</v>
      </c>
      <c r="B232" s="7" t="s">
        <v>207</v>
      </c>
      <c r="C232" s="6">
        <v>1</v>
      </c>
      <c r="D232" s="7" t="s">
        <v>207</v>
      </c>
      <c r="E232" s="6">
        <v>44</v>
      </c>
      <c r="G232" s="6"/>
      <c r="H232" s="6" t="s">
        <v>27</v>
      </c>
      <c r="I232" s="6">
        <v>1974</v>
      </c>
      <c r="J232" s="8">
        <v>27030</v>
      </c>
    </row>
    <row r="233" spans="1:10" x14ac:dyDescent="0.2">
      <c r="A233" s="74" t="s">
        <v>203</v>
      </c>
      <c r="B233" s="7" t="s">
        <v>207</v>
      </c>
      <c r="C233" s="6">
        <v>1</v>
      </c>
      <c r="D233" s="7" t="s">
        <v>207</v>
      </c>
      <c r="E233" s="6">
        <v>45</v>
      </c>
      <c r="G233" s="6"/>
      <c r="H233" s="6" t="s">
        <v>19</v>
      </c>
      <c r="I233" s="6">
        <v>1974</v>
      </c>
      <c r="J233" s="8">
        <v>27089</v>
      </c>
    </row>
    <row r="234" spans="1:10" x14ac:dyDescent="0.2">
      <c r="A234" s="74" t="s">
        <v>203</v>
      </c>
      <c r="B234" s="7" t="s">
        <v>207</v>
      </c>
      <c r="C234" s="6">
        <v>1</v>
      </c>
      <c r="D234" s="7" t="s">
        <v>207</v>
      </c>
      <c r="E234" s="6">
        <v>46</v>
      </c>
      <c r="G234" s="6"/>
      <c r="H234" s="6" t="s">
        <v>21</v>
      </c>
      <c r="I234" s="6">
        <v>1974</v>
      </c>
      <c r="J234" s="8">
        <v>27150</v>
      </c>
    </row>
    <row r="235" spans="1:10" x14ac:dyDescent="0.2">
      <c r="A235" s="74" t="s">
        <v>203</v>
      </c>
      <c r="B235" s="7" t="s">
        <v>207</v>
      </c>
      <c r="C235" s="6">
        <v>1</v>
      </c>
      <c r="D235" s="7" t="s">
        <v>207</v>
      </c>
      <c r="E235" s="6">
        <v>47</v>
      </c>
      <c r="G235" s="6"/>
      <c r="H235" s="6" t="s">
        <v>23</v>
      </c>
      <c r="I235" s="6">
        <v>1974</v>
      </c>
      <c r="J235" s="8">
        <v>27211</v>
      </c>
    </row>
    <row r="236" spans="1:10" x14ac:dyDescent="0.2">
      <c r="A236" s="74" t="s">
        <v>203</v>
      </c>
      <c r="B236" s="7" t="s">
        <v>207</v>
      </c>
      <c r="C236" s="6">
        <v>1</v>
      </c>
      <c r="D236" s="7" t="s">
        <v>207</v>
      </c>
      <c r="E236" s="6">
        <v>48</v>
      </c>
      <c r="G236" s="6"/>
      <c r="H236" s="6" t="s">
        <v>29</v>
      </c>
      <c r="I236" s="6">
        <v>1975</v>
      </c>
      <c r="J236" s="8">
        <v>27303</v>
      </c>
    </row>
    <row r="237" spans="1:10" x14ac:dyDescent="0.2">
      <c r="A237" s="74" t="s">
        <v>203</v>
      </c>
      <c r="B237" s="7" t="s">
        <v>207</v>
      </c>
      <c r="C237" s="6">
        <v>1</v>
      </c>
      <c r="D237" s="7" t="s">
        <v>207</v>
      </c>
      <c r="E237" s="6">
        <v>49</v>
      </c>
      <c r="G237" s="6"/>
      <c r="H237" s="6" t="s">
        <v>19</v>
      </c>
      <c r="I237" s="6">
        <v>1976</v>
      </c>
      <c r="J237" s="8">
        <v>27820</v>
      </c>
    </row>
    <row r="238" spans="1:10" x14ac:dyDescent="0.2">
      <c r="A238" s="74" t="s">
        <v>203</v>
      </c>
      <c r="B238" s="7" t="s">
        <v>207</v>
      </c>
      <c r="C238" s="6">
        <v>1</v>
      </c>
      <c r="D238" s="7" t="s">
        <v>207</v>
      </c>
      <c r="E238" s="6">
        <v>50</v>
      </c>
      <c r="G238" s="6"/>
      <c r="H238" s="6" t="s">
        <v>22</v>
      </c>
      <c r="I238" s="6">
        <v>1976</v>
      </c>
      <c r="J238" s="8">
        <v>27912</v>
      </c>
    </row>
    <row r="239" spans="1:10" x14ac:dyDescent="0.2">
      <c r="A239" s="74" t="s">
        <v>203</v>
      </c>
      <c r="B239" s="7" t="s">
        <v>207</v>
      </c>
      <c r="C239" s="6">
        <v>1</v>
      </c>
      <c r="D239" s="7" t="s">
        <v>207</v>
      </c>
      <c r="E239" s="6">
        <v>51</v>
      </c>
      <c r="G239" s="6"/>
      <c r="H239" s="6" t="s">
        <v>25</v>
      </c>
      <c r="I239" s="6">
        <v>1976</v>
      </c>
      <c r="J239" s="8">
        <v>28004</v>
      </c>
    </row>
    <row r="240" spans="1:10" x14ac:dyDescent="0.2">
      <c r="A240" s="74" t="s">
        <v>203</v>
      </c>
      <c r="B240" s="7" t="s">
        <v>207</v>
      </c>
      <c r="C240" s="6">
        <v>1</v>
      </c>
      <c r="D240" s="7" t="s">
        <v>207</v>
      </c>
      <c r="E240" s="6">
        <v>52</v>
      </c>
      <c r="G240" s="6"/>
      <c r="H240" s="6" t="s">
        <v>26</v>
      </c>
      <c r="I240" s="6">
        <v>1977</v>
      </c>
      <c r="J240" s="8">
        <v>28095</v>
      </c>
    </row>
    <row r="241" spans="1:10" x14ac:dyDescent="0.2">
      <c r="A241" s="74" t="s">
        <v>203</v>
      </c>
      <c r="B241" s="7" t="s">
        <v>207</v>
      </c>
      <c r="C241" s="6">
        <v>1</v>
      </c>
      <c r="D241" s="7" t="s">
        <v>207</v>
      </c>
      <c r="E241" s="6">
        <v>53</v>
      </c>
      <c r="G241" s="6"/>
      <c r="H241" s="6" t="s">
        <v>19</v>
      </c>
      <c r="I241" s="6">
        <v>1977</v>
      </c>
      <c r="J241" s="8">
        <v>28185</v>
      </c>
    </row>
    <row r="242" spans="1:10" x14ac:dyDescent="0.2">
      <c r="A242" s="74" t="s">
        <v>203</v>
      </c>
      <c r="B242" s="7" t="s">
        <v>207</v>
      </c>
      <c r="C242" s="6">
        <v>1</v>
      </c>
      <c r="D242" s="7" t="s">
        <v>207</v>
      </c>
      <c r="E242" s="6">
        <v>54</v>
      </c>
      <c r="G242" s="6"/>
      <c r="H242" s="6" t="s">
        <v>25</v>
      </c>
      <c r="I242" s="6">
        <v>1977</v>
      </c>
      <c r="J242" s="8">
        <v>28369</v>
      </c>
    </row>
    <row r="243" spans="1:10" x14ac:dyDescent="0.2">
      <c r="A243" s="74" t="s">
        <v>203</v>
      </c>
      <c r="B243" s="7" t="s">
        <v>207</v>
      </c>
      <c r="C243" s="6">
        <v>1</v>
      </c>
      <c r="D243" s="7" t="s">
        <v>207</v>
      </c>
      <c r="E243" s="6">
        <v>55</v>
      </c>
      <c r="G243" s="6"/>
      <c r="H243" s="6" t="s">
        <v>26</v>
      </c>
      <c r="I243" s="6">
        <v>1978</v>
      </c>
      <c r="J243" s="8">
        <v>28460</v>
      </c>
    </row>
    <row r="244" spans="1:10" x14ac:dyDescent="0.2">
      <c r="A244" s="74" t="s">
        <v>203</v>
      </c>
      <c r="B244" s="7" t="s">
        <v>207</v>
      </c>
      <c r="C244" s="6">
        <v>1</v>
      </c>
      <c r="D244" s="7" t="s">
        <v>207</v>
      </c>
      <c r="E244" s="6">
        <v>56</v>
      </c>
      <c r="G244" s="6"/>
      <c r="H244" s="6" t="s">
        <v>19</v>
      </c>
      <c r="I244" s="6">
        <v>1978</v>
      </c>
      <c r="J244" s="8">
        <v>28550</v>
      </c>
    </row>
    <row r="245" spans="1:10" x14ac:dyDescent="0.2">
      <c r="A245" s="74" t="s">
        <v>203</v>
      </c>
      <c r="B245" s="7" t="s">
        <v>207</v>
      </c>
      <c r="C245" s="6">
        <v>1</v>
      </c>
      <c r="D245" s="7" t="s">
        <v>207</v>
      </c>
      <c r="E245" s="6">
        <v>57</v>
      </c>
      <c r="G245" s="6"/>
      <c r="H245" s="6" t="s">
        <v>22</v>
      </c>
      <c r="I245" s="6">
        <v>1978</v>
      </c>
      <c r="J245" s="8">
        <v>28642</v>
      </c>
    </row>
    <row r="246" spans="1:10" x14ac:dyDescent="0.2">
      <c r="A246" s="74" t="s">
        <v>203</v>
      </c>
      <c r="B246" s="7" t="s">
        <v>207</v>
      </c>
      <c r="C246" s="6">
        <v>1</v>
      </c>
      <c r="D246" s="7" t="s">
        <v>207</v>
      </c>
      <c r="E246" s="6">
        <v>58</v>
      </c>
      <c r="G246" s="6"/>
      <c r="H246" s="6" t="s">
        <v>25</v>
      </c>
      <c r="I246" s="6">
        <v>1978</v>
      </c>
      <c r="J246" s="8">
        <v>28734</v>
      </c>
    </row>
    <row r="247" spans="1:10" x14ac:dyDescent="0.2">
      <c r="A247" s="74" t="s">
        <v>203</v>
      </c>
      <c r="B247" s="7" t="s">
        <v>207</v>
      </c>
      <c r="C247" s="6">
        <v>1</v>
      </c>
      <c r="D247" s="7" t="s">
        <v>207</v>
      </c>
      <c r="E247" s="6">
        <v>59</v>
      </c>
      <c r="G247" s="6"/>
      <c r="H247" s="6" t="s">
        <v>18</v>
      </c>
      <c r="I247" s="6">
        <v>1979</v>
      </c>
      <c r="J247" s="8">
        <v>28795</v>
      </c>
    </row>
    <row r="248" spans="1:10" x14ac:dyDescent="0.2">
      <c r="A248" s="74" t="s">
        <v>203</v>
      </c>
      <c r="B248" s="7" t="s">
        <v>207</v>
      </c>
      <c r="C248" s="6">
        <v>1</v>
      </c>
      <c r="D248" s="7" t="s">
        <v>207</v>
      </c>
      <c r="E248" s="6">
        <v>60</v>
      </c>
      <c r="G248" s="6"/>
      <c r="H248" s="6" t="s">
        <v>19</v>
      </c>
      <c r="I248" s="6">
        <v>1979</v>
      </c>
      <c r="J248" s="8">
        <v>28915</v>
      </c>
    </row>
    <row r="249" spans="1:10" x14ac:dyDescent="0.2">
      <c r="A249" s="74" t="s">
        <v>203</v>
      </c>
      <c r="B249" s="7" t="s">
        <v>207</v>
      </c>
      <c r="C249" s="6">
        <v>1</v>
      </c>
      <c r="D249" s="7" t="s">
        <v>207</v>
      </c>
      <c r="E249" s="6">
        <v>61</v>
      </c>
      <c r="G249" s="6"/>
      <c r="H249" s="6" t="s">
        <v>22</v>
      </c>
      <c r="I249" s="6">
        <v>1979</v>
      </c>
      <c r="J249" s="8">
        <v>29007</v>
      </c>
    </row>
    <row r="250" spans="1:10" x14ac:dyDescent="0.2">
      <c r="A250" s="74" t="s">
        <v>203</v>
      </c>
      <c r="B250" s="7" t="s">
        <v>207</v>
      </c>
      <c r="C250" s="6">
        <v>1</v>
      </c>
      <c r="D250" s="7" t="s">
        <v>207</v>
      </c>
      <c r="E250" s="6">
        <v>62</v>
      </c>
      <c r="G250" s="6"/>
      <c r="H250" s="6" t="s">
        <v>25</v>
      </c>
      <c r="I250" s="6">
        <v>1979</v>
      </c>
      <c r="J250" s="8">
        <v>29099</v>
      </c>
    </row>
    <row r="251" spans="1:10" x14ac:dyDescent="0.2">
      <c r="A251" s="74" t="s">
        <v>203</v>
      </c>
      <c r="B251" s="7" t="s">
        <v>207</v>
      </c>
      <c r="C251" s="6">
        <v>1</v>
      </c>
      <c r="D251" s="7" t="s">
        <v>207</v>
      </c>
      <c r="E251" s="6">
        <v>63</v>
      </c>
      <c r="G251" s="6"/>
      <c r="H251" s="6" t="s">
        <v>26</v>
      </c>
      <c r="I251" s="6">
        <v>1980</v>
      </c>
      <c r="J251" s="8">
        <v>29190</v>
      </c>
    </row>
    <row r="252" spans="1:10" x14ac:dyDescent="0.2">
      <c r="A252" s="74" t="s">
        <v>203</v>
      </c>
      <c r="B252" s="7" t="s">
        <v>207</v>
      </c>
      <c r="C252" s="6">
        <v>1</v>
      </c>
      <c r="D252" s="7" t="s">
        <v>207</v>
      </c>
      <c r="E252" s="6">
        <v>64</v>
      </c>
      <c r="G252" s="6"/>
      <c r="H252" s="6" t="s">
        <v>19</v>
      </c>
      <c r="I252" s="6">
        <v>1980</v>
      </c>
      <c r="J252" s="8">
        <v>29281</v>
      </c>
    </row>
    <row r="253" spans="1:10" x14ac:dyDescent="0.2">
      <c r="A253" s="74" t="s">
        <v>203</v>
      </c>
      <c r="B253" s="7" t="s">
        <v>207</v>
      </c>
      <c r="C253" s="6">
        <v>1</v>
      </c>
      <c r="D253" s="7" t="s">
        <v>207</v>
      </c>
      <c r="E253" s="6">
        <v>65</v>
      </c>
      <c r="G253" s="6"/>
      <c r="H253" s="6" t="s">
        <v>22</v>
      </c>
      <c r="I253" s="6">
        <v>1980</v>
      </c>
      <c r="J253" s="8">
        <v>29373</v>
      </c>
    </row>
    <row r="254" spans="1:10" x14ac:dyDescent="0.2">
      <c r="A254" s="74" t="s">
        <v>203</v>
      </c>
      <c r="B254" s="7" t="s">
        <v>207</v>
      </c>
      <c r="C254" s="6">
        <v>1</v>
      </c>
      <c r="D254" s="7" t="s">
        <v>207</v>
      </c>
      <c r="E254" s="6">
        <v>66</v>
      </c>
      <c r="G254" s="6"/>
      <c r="H254" s="6" t="s">
        <v>20</v>
      </c>
      <c r="I254" s="6">
        <v>1981</v>
      </c>
      <c r="J254" s="8">
        <v>29677</v>
      </c>
    </row>
    <row r="255" spans="1:10" x14ac:dyDescent="0.2">
      <c r="A255" s="74" t="s">
        <v>203</v>
      </c>
      <c r="B255" s="7" t="s">
        <v>207</v>
      </c>
      <c r="C255" s="6">
        <v>1</v>
      </c>
      <c r="D255" s="7" t="s">
        <v>207</v>
      </c>
      <c r="E255" s="6">
        <v>67</v>
      </c>
      <c r="G255" s="6"/>
      <c r="H255" s="6" t="s">
        <v>24</v>
      </c>
      <c r="I255" s="6">
        <v>1981</v>
      </c>
      <c r="J255" s="8">
        <v>29799</v>
      </c>
    </row>
    <row r="256" spans="1:10" x14ac:dyDescent="0.2">
      <c r="A256" s="74" t="s">
        <v>203</v>
      </c>
      <c r="B256" s="7" t="s">
        <v>212</v>
      </c>
      <c r="C256" s="6">
        <v>1</v>
      </c>
      <c r="D256" s="7" t="s">
        <v>212</v>
      </c>
      <c r="E256" s="6">
        <v>1</v>
      </c>
      <c r="G256" s="6"/>
      <c r="H256" s="6" t="s">
        <v>27</v>
      </c>
      <c r="I256" s="6">
        <v>1979</v>
      </c>
      <c r="J256" s="8">
        <v>28856</v>
      </c>
    </row>
    <row r="257" spans="1:11" x14ac:dyDescent="0.2">
      <c r="A257" s="74" t="s">
        <v>203</v>
      </c>
      <c r="B257" s="7" t="s">
        <v>212</v>
      </c>
      <c r="C257" s="6">
        <v>1</v>
      </c>
      <c r="D257" s="7" t="s">
        <v>212</v>
      </c>
      <c r="E257" s="6">
        <v>2</v>
      </c>
      <c r="G257" s="6"/>
      <c r="H257" s="6" t="s">
        <v>20</v>
      </c>
      <c r="I257" s="6">
        <v>1979</v>
      </c>
      <c r="J257" s="8">
        <v>28946</v>
      </c>
    </row>
    <row r="258" spans="1:11" x14ac:dyDescent="0.2">
      <c r="A258" s="74" t="s">
        <v>203</v>
      </c>
      <c r="B258" s="7" t="s">
        <v>212</v>
      </c>
      <c r="C258" s="6">
        <v>1</v>
      </c>
      <c r="D258" s="7" t="s">
        <v>212</v>
      </c>
      <c r="E258" s="6">
        <v>3</v>
      </c>
      <c r="G258" s="6"/>
      <c r="H258" s="6" t="s">
        <v>23</v>
      </c>
      <c r="I258" s="6">
        <v>1979</v>
      </c>
      <c r="J258" s="8">
        <v>29037</v>
      </c>
    </row>
    <row r="259" spans="1:11" x14ac:dyDescent="0.2">
      <c r="A259" s="74" t="s">
        <v>203</v>
      </c>
      <c r="B259" s="7" t="s">
        <v>212</v>
      </c>
      <c r="C259" s="6">
        <v>1</v>
      </c>
      <c r="D259" s="7" t="s">
        <v>212</v>
      </c>
      <c r="E259" s="6">
        <v>4</v>
      </c>
      <c r="G259" s="6"/>
      <c r="H259" s="6" t="s">
        <v>29</v>
      </c>
      <c r="I259" s="6">
        <v>1980</v>
      </c>
      <c r="J259" s="8">
        <v>29129</v>
      </c>
    </row>
    <row r="260" spans="1:11" x14ac:dyDescent="0.2">
      <c r="A260" s="74" t="s">
        <v>203</v>
      </c>
      <c r="B260" s="7" t="s">
        <v>212</v>
      </c>
      <c r="C260" s="6">
        <v>1</v>
      </c>
      <c r="D260" s="7" t="s">
        <v>212</v>
      </c>
      <c r="E260" s="6">
        <v>5</v>
      </c>
      <c r="G260" s="6"/>
      <c r="H260" s="6" t="s">
        <v>27</v>
      </c>
      <c r="I260" s="6">
        <v>1980</v>
      </c>
      <c r="J260" s="8">
        <v>29221</v>
      </c>
    </row>
    <row r="261" spans="1:11" x14ac:dyDescent="0.2">
      <c r="A261" s="74" t="s">
        <v>203</v>
      </c>
      <c r="B261" s="7" t="s">
        <v>212</v>
      </c>
      <c r="C261" s="6">
        <v>1</v>
      </c>
      <c r="D261" s="7" t="s">
        <v>212</v>
      </c>
      <c r="E261" s="6">
        <v>6</v>
      </c>
      <c r="G261" s="6"/>
      <c r="H261" s="6" t="s">
        <v>20</v>
      </c>
      <c r="I261" s="6">
        <v>1980</v>
      </c>
      <c r="J261" s="8">
        <v>29312</v>
      </c>
    </row>
    <row r="262" spans="1:11" x14ac:dyDescent="0.2">
      <c r="A262" s="74" t="s">
        <v>203</v>
      </c>
      <c r="B262" s="7" t="s">
        <v>212</v>
      </c>
      <c r="C262" s="6">
        <v>1</v>
      </c>
      <c r="D262" s="7" t="s">
        <v>212</v>
      </c>
      <c r="E262" s="6">
        <v>7</v>
      </c>
      <c r="G262" s="6"/>
      <c r="H262" s="6" t="s">
        <v>29</v>
      </c>
      <c r="I262" s="6">
        <v>1981</v>
      </c>
      <c r="J262" s="8">
        <v>29495</v>
      </c>
    </row>
    <row r="263" spans="1:11" x14ac:dyDescent="0.2">
      <c r="A263" s="74" t="s">
        <v>203</v>
      </c>
      <c r="B263" s="7" t="s">
        <v>212</v>
      </c>
      <c r="C263" s="6">
        <v>1</v>
      </c>
      <c r="D263" s="7" t="s">
        <v>212</v>
      </c>
      <c r="E263" s="6">
        <v>8</v>
      </c>
      <c r="G263" s="6"/>
      <c r="H263" s="6" t="s">
        <v>27</v>
      </c>
      <c r="I263" s="6">
        <v>1981</v>
      </c>
      <c r="J263" s="8">
        <v>29587</v>
      </c>
    </row>
    <row r="264" spans="1:11" x14ac:dyDescent="0.2">
      <c r="A264" s="74" t="s">
        <v>203</v>
      </c>
      <c r="B264" s="7" t="s">
        <v>212</v>
      </c>
      <c r="C264" s="6">
        <v>1</v>
      </c>
      <c r="D264" s="7" t="s">
        <v>212</v>
      </c>
      <c r="E264" s="6">
        <v>9</v>
      </c>
      <c r="G264" s="6"/>
      <c r="H264" s="6" t="s">
        <v>21</v>
      </c>
      <c r="I264" s="6">
        <v>1981</v>
      </c>
      <c r="J264" s="8">
        <v>29707</v>
      </c>
    </row>
    <row r="265" spans="1:11" x14ac:dyDescent="0.2">
      <c r="A265" s="74" t="s">
        <v>203</v>
      </c>
      <c r="B265" s="7" t="s">
        <v>212</v>
      </c>
      <c r="C265" s="6">
        <v>1</v>
      </c>
      <c r="D265" s="7" t="s">
        <v>212</v>
      </c>
      <c r="E265" s="6">
        <v>10</v>
      </c>
      <c r="G265" s="6"/>
      <c r="H265" s="6" t="s">
        <v>26</v>
      </c>
      <c r="I265" s="6">
        <v>1982</v>
      </c>
      <c r="J265" s="8">
        <v>29921</v>
      </c>
    </row>
    <row r="266" spans="1:11" x14ac:dyDescent="0.2">
      <c r="A266" s="74" t="s">
        <v>203</v>
      </c>
      <c r="B266" s="7" t="s">
        <v>211</v>
      </c>
      <c r="C266" s="6">
        <v>1</v>
      </c>
      <c r="D266" s="7" t="s">
        <v>211</v>
      </c>
      <c r="E266" s="6">
        <v>1</v>
      </c>
      <c r="G266" s="6"/>
      <c r="H266" s="6" t="s">
        <v>25</v>
      </c>
      <c r="I266" s="6">
        <v>1970</v>
      </c>
      <c r="J266" s="8">
        <v>25812</v>
      </c>
    </row>
    <row r="267" spans="1:11" x14ac:dyDescent="0.2">
      <c r="A267" s="74" t="s">
        <v>203</v>
      </c>
      <c r="B267" s="7" t="s">
        <v>211</v>
      </c>
      <c r="C267" s="6">
        <v>1</v>
      </c>
      <c r="D267" s="7" t="s">
        <v>211</v>
      </c>
      <c r="E267" s="6">
        <v>2</v>
      </c>
      <c r="G267" s="6"/>
      <c r="H267" s="6" t="s">
        <v>18</v>
      </c>
      <c r="I267" s="6">
        <v>1971</v>
      </c>
      <c r="J267" s="8">
        <v>25873</v>
      </c>
    </row>
    <row r="268" spans="1:11" x14ac:dyDescent="0.2">
      <c r="A268" s="74" t="s">
        <v>203</v>
      </c>
      <c r="B268" s="7" t="s">
        <v>211</v>
      </c>
      <c r="C268" s="6">
        <v>1</v>
      </c>
      <c r="D268" s="7" t="s">
        <v>211</v>
      </c>
      <c r="E268" s="6">
        <v>3</v>
      </c>
      <c r="G268" s="6"/>
      <c r="H268" s="6" t="s">
        <v>27</v>
      </c>
      <c r="I268" s="6">
        <v>1971</v>
      </c>
      <c r="J268" s="8">
        <v>25934</v>
      </c>
    </row>
    <row r="269" spans="1:11" x14ac:dyDescent="0.2">
      <c r="A269" s="74" t="s">
        <v>203</v>
      </c>
      <c r="B269" s="7" t="s">
        <v>211</v>
      </c>
      <c r="C269" s="6">
        <v>1</v>
      </c>
      <c r="D269" s="7" t="s">
        <v>211</v>
      </c>
      <c r="E269" s="6">
        <v>4</v>
      </c>
      <c r="G269" s="6"/>
      <c r="H269" s="6" t="s">
        <v>19</v>
      </c>
      <c r="I269" s="6">
        <v>1971</v>
      </c>
      <c r="J269" s="8">
        <v>25993</v>
      </c>
    </row>
    <row r="270" spans="1:11" x14ac:dyDescent="0.2">
      <c r="A270" s="74" t="s">
        <v>203</v>
      </c>
      <c r="B270" s="7" t="s">
        <v>211</v>
      </c>
      <c r="C270" s="6">
        <v>1</v>
      </c>
      <c r="D270" s="7" t="s">
        <v>211</v>
      </c>
      <c r="E270" s="6">
        <v>5</v>
      </c>
      <c r="G270" s="6"/>
      <c r="H270" s="6" t="s">
        <v>21</v>
      </c>
      <c r="I270" s="6">
        <v>1971</v>
      </c>
      <c r="J270" s="8">
        <v>26054</v>
      </c>
    </row>
    <row r="271" spans="1:11" x14ac:dyDescent="0.2">
      <c r="A271" s="74" t="s">
        <v>203</v>
      </c>
      <c r="B271" s="77" t="s">
        <v>219</v>
      </c>
      <c r="C271" s="74">
        <v>2</v>
      </c>
      <c r="D271" s="77" t="s">
        <v>219</v>
      </c>
      <c r="E271" s="74">
        <v>1</v>
      </c>
      <c r="G271" s="74"/>
      <c r="H271" s="74" t="s">
        <v>20</v>
      </c>
      <c r="I271" s="74">
        <v>1969</v>
      </c>
      <c r="J271" s="84">
        <v>25294</v>
      </c>
      <c r="K271" s="78"/>
    </row>
    <row r="272" spans="1:11" x14ac:dyDescent="0.2">
      <c r="A272" s="74" t="s">
        <v>203</v>
      </c>
      <c r="B272" s="77" t="s">
        <v>219</v>
      </c>
      <c r="C272" s="74">
        <v>2</v>
      </c>
      <c r="D272" s="77" t="s">
        <v>219</v>
      </c>
      <c r="E272" s="74">
        <v>2</v>
      </c>
      <c r="G272" s="74"/>
      <c r="H272" s="74" t="s">
        <v>22</v>
      </c>
      <c r="I272" s="74">
        <v>1969</v>
      </c>
      <c r="J272" s="84">
        <v>25355</v>
      </c>
      <c r="K272" s="78"/>
    </row>
    <row r="273" spans="1:11" x14ac:dyDescent="0.2">
      <c r="A273" s="74" t="s">
        <v>203</v>
      </c>
      <c r="B273" s="77" t="s">
        <v>219</v>
      </c>
      <c r="C273" s="74">
        <v>2</v>
      </c>
      <c r="D273" s="77" t="s">
        <v>219</v>
      </c>
      <c r="E273" s="74">
        <v>3</v>
      </c>
      <c r="G273" s="74"/>
      <c r="H273" s="74" t="s">
        <v>25</v>
      </c>
      <c r="I273" s="74">
        <v>1969</v>
      </c>
      <c r="J273" s="84">
        <v>25447</v>
      </c>
      <c r="K273" s="78"/>
    </row>
    <row r="274" spans="1:11" x14ac:dyDescent="0.2">
      <c r="A274" s="74" t="s">
        <v>203</v>
      </c>
      <c r="B274" s="77" t="s">
        <v>219</v>
      </c>
      <c r="C274" s="74">
        <v>2</v>
      </c>
      <c r="D274" s="77" t="s">
        <v>219</v>
      </c>
      <c r="E274" s="74">
        <v>4</v>
      </c>
      <c r="G274" s="74"/>
      <c r="H274" s="74" t="s">
        <v>18</v>
      </c>
      <c r="I274" s="74">
        <v>1970</v>
      </c>
      <c r="J274" s="84">
        <v>25508</v>
      </c>
      <c r="K274" s="78"/>
    </row>
    <row r="275" spans="1:11" x14ac:dyDescent="0.2">
      <c r="A275" s="74" t="s">
        <v>203</v>
      </c>
      <c r="B275" s="77" t="s">
        <v>219</v>
      </c>
      <c r="C275" s="74">
        <v>2</v>
      </c>
      <c r="D275" s="77" t="s">
        <v>219</v>
      </c>
      <c r="E275" s="74">
        <v>5</v>
      </c>
      <c r="G275" s="74"/>
      <c r="H275" s="74" t="s">
        <v>27</v>
      </c>
      <c r="I275" s="74">
        <v>1970</v>
      </c>
      <c r="J275" s="84">
        <v>25569</v>
      </c>
      <c r="K275" s="78"/>
    </row>
    <row r="276" spans="1:11" x14ac:dyDescent="0.2">
      <c r="A276" s="74" t="s">
        <v>203</v>
      </c>
      <c r="B276" s="77" t="s">
        <v>219</v>
      </c>
      <c r="C276" s="74">
        <v>2</v>
      </c>
      <c r="D276" s="77" t="s">
        <v>219</v>
      </c>
      <c r="E276" s="74">
        <v>6</v>
      </c>
      <c r="G276" s="74"/>
      <c r="H276" s="74" t="s">
        <v>19</v>
      </c>
      <c r="I276" s="74">
        <v>1970</v>
      </c>
      <c r="J276" s="84">
        <v>25628</v>
      </c>
      <c r="K276" s="78"/>
    </row>
    <row r="277" spans="1:11" x14ac:dyDescent="0.2">
      <c r="A277" s="74" t="s">
        <v>203</v>
      </c>
      <c r="B277" s="77" t="s">
        <v>219</v>
      </c>
      <c r="C277" s="74">
        <v>2</v>
      </c>
      <c r="D277" s="77" t="s">
        <v>219</v>
      </c>
      <c r="E277" s="74">
        <v>7</v>
      </c>
      <c r="G277" s="74"/>
      <c r="H277" s="74" t="s">
        <v>21</v>
      </c>
      <c r="I277" s="74">
        <v>1970</v>
      </c>
      <c r="J277" s="84">
        <v>25689</v>
      </c>
      <c r="K277" s="78"/>
    </row>
    <row r="278" spans="1:11" x14ac:dyDescent="0.2">
      <c r="A278" s="74" t="s">
        <v>203</v>
      </c>
      <c r="B278" s="77" t="s">
        <v>219</v>
      </c>
      <c r="C278" s="74">
        <v>2</v>
      </c>
      <c r="D278" s="77" t="s">
        <v>219</v>
      </c>
      <c r="E278" s="74">
        <v>8</v>
      </c>
      <c r="G278" s="74"/>
      <c r="H278" s="74" t="s">
        <v>23</v>
      </c>
      <c r="I278" s="74">
        <v>1970</v>
      </c>
      <c r="J278" s="84">
        <v>25750</v>
      </c>
      <c r="K278" s="78"/>
    </row>
    <row r="279" spans="1:11" x14ac:dyDescent="0.2">
      <c r="A279" s="74" t="s">
        <v>203</v>
      </c>
      <c r="B279" s="77" t="s">
        <v>219</v>
      </c>
      <c r="C279" s="74">
        <v>2</v>
      </c>
      <c r="D279" s="77" t="s">
        <v>219</v>
      </c>
      <c r="E279" s="74">
        <v>9</v>
      </c>
      <c r="G279" s="74"/>
      <c r="H279" s="74" t="s">
        <v>25</v>
      </c>
      <c r="I279" s="74">
        <v>1970</v>
      </c>
      <c r="J279" s="84">
        <v>25812</v>
      </c>
      <c r="K279" s="78"/>
    </row>
    <row r="280" spans="1:11" x14ac:dyDescent="0.2">
      <c r="A280" s="74" t="s">
        <v>203</v>
      </c>
      <c r="B280" s="77" t="s">
        <v>219</v>
      </c>
      <c r="C280" s="74">
        <v>2</v>
      </c>
      <c r="D280" s="77" t="s">
        <v>219</v>
      </c>
      <c r="E280" s="74">
        <v>10</v>
      </c>
      <c r="G280" s="74"/>
      <c r="H280" s="74" t="s">
        <v>18</v>
      </c>
      <c r="I280" s="74">
        <v>1971</v>
      </c>
      <c r="J280" s="84">
        <v>25873</v>
      </c>
      <c r="K280" s="78"/>
    </row>
    <row r="281" spans="1:11" x14ac:dyDescent="0.2">
      <c r="A281" s="74" t="s">
        <v>203</v>
      </c>
      <c r="B281" s="77" t="s">
        <v>219</v>
      </c>
      <c r="C281" s="74">
        <v>2</v>
      </c>
      <c r="D281" s="77" t="s">
        <v>219</v>
      </c>
      <c r="E281" s="74">
        <v>11</v>
      </c>
      <c r="G281" s="74"/>
      <c r="H281" s="74" t="s">
        <v>27</v>
      </c>
      <c r="I281" s="74">
        <v>1971</v>
      </c>
      <c r="J281" s="84">
        <v>25934</v>
      </c>
      <c r="K281" s="78"/>
    </row>
    <row r="282" spans="1:11" x14ac:dyDescent="0.2">
      <c r="A282" s="74" t="s">
        <v>203</v>
      </c>
      <c r="B282" s="77" t="s">
        <v>219</v>
      </c>
      <c r="C282" s="74">
        <v>2</v>
      </c>
      <c r="D282" s="77" t="s">
        <v>219</v>
      </c>
      <c r="E282" s="74">
        <v>12</v>
      </c>
      <c r="G282" s="74"/>
      <c r="H282" s="74" t="s">
        <v>19</v>
      </c>
      <c r="I282" s="74">
        <v>1971</v>
      </c>
      <c r="J282" s="84">
        <v>25993</v>
      </c>
      <c r="K282" s="78"/>
    </row>
    <row r="283" spans="1:11" x14ac:dyDescent="0.2">
      <c r="A283" s="74" t="s">
        <v>203</v>
      </c>
      <c r="B283" s="77" t="s">
        <v>219</v>
      </c>
      <c r="C283" s="74">
        <v>2</v>
      </c>
      <c r="D283" s="77" t="s">
        <v>219</v>
      </c>
      <c r="E283" s="74">
        <v>13</v>
      </c>
      <c r="G283" s="74"/>
      <c r="H283" s="74" t="s">
        <v>21</v>
      </c>
      <c r="I283" s="74">
        <v>1971</v>
      </c>
      <c r="J283" s="84">
        <v>26054</v>
      </c>
      <c r="K283" s="78"/>
    </row>
    <row r="284" spans="1:11" x14ac:dyDescent="0.2">
      <c r="A284" s="74" t="s">
        <v>203</v>
      </c>
      <c r="B284" s="77" t="s">
        <v>219</v>
      </c>
      <c r="C284" s="74">
        <v>2</v>
      </c>
      <c r="D284" s="77" t="s">
        <v>219</v>
      </c>
      <c r="E284" s="74">
        <v>14</v>
      </c>
      <c r="G284" s="74"/>
      <c r="H284" s="74" t="s">
        <v>23</v>
      </c>
      <c r="I284" s="74">
        <v>1971</v>
      </c>
      <c r="J284" s="84">
        <v>26115</v>
      </c>
      <c r="K284" s="78"/>
    </row>
    <row r="285" spans="1:11" x14ac:dyDescent="0.2">
      <c r="A285" s="74" t="s">
        <v>203</v>
      </c>
      <c r="B285" s="77" t="s">
        <v>219</v>
      </c>
      <c r="C285" s="74">
        <v>2</v>
      </c>
      <c r="D285" s="77" t="s">
        <v>219</v>
      </c>
      <c r="E285" s="74">
        <v>15</v>
      </c>
      <c r="G285" s="74"/>
      <c r="H285" s="74" t="s">
        <v>25</v>
      </c>
      <c r="I285" s="74">
        <v>1971</v>
      </c>
      <c r="J285" s="84">
        <v>26177</v>
      </c>
      <c r="K285" s="78"/>
    </row>
    <row r="286" spans="1:11" x14ac:dyDescent="0.2">
      <c r="A286" s="74" t="s">
        <v>203</v>
      </c>
      <c r="B286" s="77" t="s">
        <v>219</v>
      </c>
      <c r="C286" s="74">
        <v>2</v>
      </c>
      <c r="D286" s="77" t="s">
        <v>219</v>
      </c>
      <c r="E286" s="74">
        <v>16</v>
      </c>
      <c r="G286" s="74"/>
      <c r="H286" s="74" t="s">
        <v>18</v>
      </c>
      <c r="I286" s="74">
        <v>1972</v>
      </c>
      <c r="J286" s="84">
        <v>26238</v>
      </c>
      <c r="K286" s="78"/>
    </row>
    <row r="287" spans="1:11" x14ac:dyDescent="0.2">
      <c r="A287" s="74" t="s">
        <v>203</v>
      </c>
      <c r="B287" s="77" t="s">
        <v>219</v>
      </c>
      <c r="C287" s="74">
        <v>2</v>
      </c>
      <c r="D287" s="77" t="s">
        <v>219</v>
      </c>
      <c r="E287" s="74">
        <v>17</v>
      </c>
      <c r="G287" s="74"/>
      <c r="H287" s="74" t="s">
        <v>26</v>
      </c>
      <c r="I287" s="74">
        <v>1972</v>
      </c>
      <c r="J287" s="84">
        <v>26268</v>
      </c>
      <c r="K287" s="78"/>
    </row>
    <row r="288" spans="1:11" x14ac:dyDescent="0.2">
      <c r="A288" s="74" t="s">
        <v>203</v>
      </c>
      <c r="B288" s="77" t="s">
        <v>219</v>
      </c>
      <c r="C288" s="74">
        <v>2</v>
      </c>
      <c r="D288" s="77" t="s">
        <v>219</v>
      </c>
      <c r="E288" s="74">
        <v>18</v>
      </c>
      <c r="G288" s="74"/>
      <c r="H288" s="74" t="s">
        <v>28</v>
      </c>
      <c r="I288" s="74">
        <v>1972</v>
      </c>
      <c r="J288" s="84">
        <v>26330</v>
      </c>
      <c r="K288" s="78"/>
    </row>
    <row r="289" spans="1:11" x14ac:dyDescent="0.2">
      <c r="A289" s="74" t="s">
        <v>203</v>
      </c>
      <c r="B289" s="77" t="s">
        <v>219</v>
      </c>
      <c r="C289" s="74">
        <v>2</v>
      </c>
      <c r="D289" s="77" t="s">
        <v>219</v>
      </c>
      <c r="E289" s="74">
        <v>19</v>
      </c>
      <c r="G289" s="74"/>
      <c r="H289" s="74" t="s">
        <v>20</v>
      </c>
      <c r="I289" s="74">
        <v>1972</v>
      </c>
      <c r="J289" s="84">
        <v>26390</v>
      </c>
      <c r="K289" s="78"/>
    </row>
    <row r="290" spans="1:11" x14ac:dyDescent="0.2">
      <c r="A290" s="74" t="s">
        <v>203</v>
      </c>
      <c r="B290" s="77" t="s">
        <v>219</v>
      </c>
      <c r="C290" s="74">
        <v>2</v>
      </c>
      <c r="D290" s="77" t="s">
        <v>219</v>
      </c>
      <c r="E290" s="74">
        <v>20</v>
      </c>
      <c r="G290" s="74"/>
      <c r="H290" s="74" t="s">
        <v>22</v>
      </c>
      <c r="I290" s="74">
        <v>1972</v>
      </c>
      <c r="J290" s="84">
        <v>26451</v>
      </c>
      <c r="K290" s="78"/>
    </row>
    <row r="291" spans="1:11" x14ac:dyDescent="0.2">
      <c r="A291" s="74" t="s">
        <v>203</v>
      </c>
      <c r="B291" s="77" t="s">
        <v>219</v>
      </c>
      <c r="C291" s="74">
        <v>2</v>
      </c>
      <c r="D291" s="77" t="s">
        <v>219</v>
      </c>
      <c r="E291" s="74">
        <v>21</v>
      </c>
      <c r="G291" s="74"/>
      <c r="H291" s="74" t="s">
        <v>24</v>
      </c>
      <c r="I291" s="74">
        <v>1972</v>
      </c>
      <c r="J291" s="84">
        <v>26512</v>
      </c>
      <c r="K291" s="78"/>
    </row>
    <row r="292" spans="1:11" x14ac:dyDescent="0.2">
      <c r="A292" s="74" t="s">
        <v>203</v>
      </c>
      <c r="B292" s="77" t="s">
        <v>219</v>
      </c>
      <c r="C292" s="74">
        <v>2</v>
      </c>
      <c r="D292" s="77" t="s">
        <v>219</v>
      </c>
      <c r="E292" s="74">
        <v>22</v>
      </c>
      <c r="G292" s="74"/>
      <c r="H292" s="74" t="s">
        <v>29</v>
      </c>
      <c r="I292" s="74">
        <v>1973</v>
      </c>
      <c r="J292" s="84">
        <v>26573</v>
      </c>
      <c r="K292" s="78"/>
    </row>
    <row r="293" spans="1:11" x14ac:dyDescent="0.2">
      <c r="A293" s="74" t="s">
        <v>203</v>
      </c>
      <c r="B293" s="77" t="s">
        <v>219</v>
      </c>
      <c r="C293" s="74">
        <v>2</v>
      </c>
      <c r="D293" s="77" t="s">
        <v>219</v>
      </c>
      <c r="E293" s="74">
        <v>23</v>
      </c>
      <c r="G293" s="74"/>
      <c r="H293" s="74" t="s">
        <v>26</v>
      </c>
      <c r="I293" s="74">
        <v>1973</v>
      </c>
      <c r="J293" s="84">
        <v>26634</v>
      </c>
      <c r="K293" s="78"/>
    </row>
    <row r="294" spans="1:11" x14ac:dyDescent="0.2">
      <c r="A294" s="74" t="s">
        <v>203</v>
      </c>
      <c r="B294" s="77" t="s">
        <v>219</v>
      </c>
      <c r="C294" s="74">
        <v>2</v>
      </c>
      <c r="D294" s="77" t="s">
        <v>219</v>
      </c>
      <c r="E294" s="74">
        <v>24</v>
      </c>
      <c r="G294" s="74"/>
      <c r="H294" s="74" t="s">
        <v>28</v>
      </c>
      <c r="I294" s="74">
        <v>1973</v>
      </c>
      <c r="J294" s="84">
        <v>26696</v>
      </c>
      <c r="K294" s="78"/>
    </row>
    <row r="295" spans="1:11" x14ac:dyDescent="0.2">
      <c r="A295" s="74" t="s">
        <v>203</v>
      </c>
      <c r="B295" s="77" t="s">
        <v>219</v>
      </c>
      <c r="C295" s="74">
        <v>2</v>
      </c>
      <c r="D295" s="77" t="s">
        <v>219</v>
      </c>
      <c r="E295" s="74">
        <v>25</v>
      </c>
      <c r="G295" s="74"/>
      <c r="H295" s="74" t="s">
        <v>20</v>
      </c>
      <c r="I295" s="74">
        <v>1973</v>
      </c>
      <c r="J295" s="84">
        <v>26755</v>
      </c>
      <c r="K295" s="78"/>
    </row>
    <row r="296" spans="1:11" x14ac:dyDescent="0.2">
      <c r="A296" s="74" t="s">
        <v>203</v>
      </c>
      <c r="B296" s="77" t="s">
        <v>219</v>
      </c>
      <c r="C296" s="74">
        <v>2</v>
      </c>
      <c r="D296" s="77" t="s">
        <v>220</v>
      </c>
      <c r="E296" s="74">
        <v>26</v>
      </c>
      <c r="G296" s="74"/>
      <c r="H296" s="74" t="s">
        <v>22</v>
      </c>
      <c r="I296" s="74">
        <v>1973</v>
      </c>
      <c r="J296" s="84">
        <v>26816</v>
      </c>
      <c r="K296" s="78"/>
    </row>
    <row r="297" spans="1:11" x14ac:dyDescent="0.2">
      <c r="A297" s="74" t="s">
        <v>203</v>
      </c>
      <c r="B297" s="77" t="s">
        <v>219</v>
      </c>
      <c r="C297" s="74">
        <v>2</v>
      </c>
      <c r="D297" s="77" t="s">
        <v>220</v>
      </c>
      <c r="E297" s="74">
        <v>27</v>
      </c>
      <c r="G297" s="74"/>
      <c r="H297" s="74" t="s">
        <v>24</v>
      </c>
      <c r="I297" s="74">
        <v>1973</v>
      </c>
      <c r="J297" s="84">
        <v>26877</v>
      </c>
      <c r="K297" s="78"/>
    </row>
    <row r="298" spans="1:11" x14ac:dyDescent="0.2">
      <c r="A298" s="74" t="s">
        <v>203</v>
      </c>
      <c r="B298" s="77" t="s">
        <v>219</v>
      </c>
      <c r="C298" s="74">
        <v>2</v>
      </c>
      <c r="D298" s="77" t="s">
        <v>220</v>
      </c>
      <c r="E298" s="74">
        <v>28</v>
      </c>
      <c r="G298" s="74"/>
      <c r="H298" s="74" t="s">
        <v>29</v>
      </c>
      <c r="I298" s="74">
        <v>1974</v>
      </c>
      <c r="J298" s="84">
        <v>26938</v>
      </c>
      <c r="K298" s="78"/>
    </row>
    <row r="299" spans="1:11" x14ac:dyDescent="0.2">
      <c r="A299" s="74" t="s">
        <v>203</v>
      </c>
      <c r="B299" s="77" t="s">
        <v>219</v>
      </c>
      <c r="C299" s="74">
        <v>2</v>
      </c>
      <c r="D299" s="77" t="s">
        <v>220</v>
      </c>
      <c r="E299" s="74">
        <v>29</v>
      </c>
      <c r="G299" s="74"/>
      <c r="H299" s="74" t="s">
        <v>26</v>
      </c>
      <c r="I299" s="74">
        <v>1974</v>
      </c>
      <c r="J299" s="84">
        <v>26999</v>
      </c>
      <c r="K299" s="78"/>
    </row>
    <row r="300" spans="1:11" x14ac:dyDescent="0.2">
      <c r="A300" s="74" t="s">
        <v>203</v>
      </c>
      <c r="B300" s="77" t="s">
        <v>219</v>
      </c>
      <c r="C300" s="74">
        <v>2</v>
      </c>
      <c r="D300" s="77" t="s">
        <v>220</v>
      </c>
      <c r="E300" s="74">
        <v>30</v>
      </c>
      <c r="G300" s="74"/>
      <c r="H300" s="74" t="s">
        <v>28</v>
      </c>
      <c r="I300" s="74">
        <v>1974</v>
      </c>
      <c r="J300" s="84">
        <v>27061</v>
      </c>
      <c r="K300" s="78"/>
    </row>
    <row r="301" spans="1:11" x14ac:dyDescent="0.2">
      <c r="A301" s="74" t="s">
        <v>203</v>
      </c>
      <c r="B301" s="77" t="s">
        <v>219</v>
      </c>
      <c r="C301" s="74">
        <v>2</v>
      </c>
      <c r="D301" s="77" t="s">
        <v>220</v>
      </c>
      <c r="E301" s="74">
        <v>31</v>
      </c>
      <c r="G301" s="74"/>
      <c r="H301" s="74" t="s">
        <v>20</v>
      </c>
      <c r="I301" s="74">
        <v>1974</v>
      </c>
      <c r="J301" s="84">
        <v>27120</v>
      </c>
      <c r="K301" s="78"/>
    </row>
    <row r="302" spans="1:11" x14ac:dyDescent="0.2">
      <c r="A302" s="74" t="s">
        <v>203</v>
      </c>
      <c r="B302" s="77" t="s">
        <v>219</v>
      </c>
      <c r="C302" s="74">
        <v>2</v>
      </c>
      <c r="D302" s="77" t="s">
        <v>220</v>
      </c>
      <c r="E302" s="74">
        <v>32</v>
      </c>
      <c r="G302" s="74"/>
      <c r="H302" s="74" t="s">
        <v>22</v>
      </c>
      <c r="I302" s="74">
        <v>1974</v>
      </c>
      <c r="J302" s="84">
        <v>27181</v>
      </c>
      <c r="K302" s="78"/>
    </row>
    <row r="303" spans="1:11" x14ac:dyDescent="0.2">
      <c r="A303" s="74" t="s">
        <v>203</v>
      </c>
      <c r="B303" s="77" t="s">
        <v>219</v>
      </c>
      <c r="C303" s="74">
        <v>2</v>
      </c>
      <c r="D303" s="77" t="s">
        <v>220</v>
      </c>
      <c r="E303" s="74">
        <v>33</v>
      </c>
      <c r="G303" s="74"/>
      <c r="H303" s="74" t="s">
        <v>24</v>
      </c>
      <c r="I303" s="74">
        <v>1974</v>
      </c>
      <c r="J303" s="84">
        <v>27242</v>
      </c>
      <c r="K303" s="78"/>
    </row>
    <row r="304" spans="1:11" x14ac:dyDescent="0.2">
      <c r="A304" s="74" t="s">
        <v>203</v>
      </c>
      <c r="B304" s="77" t="s">
        <v>219</v>
      </c>
      <c r="C304" s="74">
        <v>2</v>
      </c>
      <c r="D304" s="77" t="s">
        <v>220</v>
      </c>
      <c r="E304" s="74">
        <v>34</v>
      </c>
      <c r="G304" s="74"/>
      <c r="H304" s="74" t="s">
        <v>18</v>
      </c>
      <c r="I304" s="74">
        <v>1975</v>
      </c>
      <c r="J304" s="84">
        <v>27334</v>
      </c>
      <c r="K304" s="78"/>
    </row>
  </sheetData>
  <autoFilter ref="A1:K304" xr:uid="{00000000-0001-0000-0400-000000000000}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8"/>
  <sheetViews>
    <sheetView zoomScaleNormal="100" workbookViewId="0">
      <pane xSplit="5" ySplit="1" topLeftCell="F2" activePane="bottomRight" state="frozen"/>
      <selection activeCell="A39" sqref="A39"/>
      <selection pane="topRight" activeCell="A39" sqref="A39"/>
      <selection pane="bottomLeft" activeCell="A39" sqref="A39"/>
      <selection pane="bottomRight"/>
    </sheetView>
  </sheetViews>
  <sheetFormatPr defaultRowHeight="11.25" x14ac:dyDescent="0.2"/>
  <cols>
    <col min="1" max="1" width="8.5703125" style="6" bestFit="1" customWidth="1"/>
    <col min="2" max="2" width="15.140625" style="7" bestFit="1" customWidth="1"/>
    <col min="3" max="3" width="3.5703125" style="6" bestFit="1" customWidth="1"/>
    <col min="4" max="4" width="22.42578125" style="7" bestFit="1" customWidth="1"/>
    <col min="5" max="5" width="4.5703125" style="6" bestFit="1" customWidth="1"/>
    <col min="6" max="6" width="6.5703125" style="6" hidden="1" customWidth="1"/>
    <col min="7" max="7" width="7.140625" style="7" hidden="1" customWidth="1"/>
    <col min="8" max="8" width="8.42578125" style="6" bestFit="1" customWidth="1"/>
    <col min="9" max="9" width="4.5703125" style="6" bestFit="1" customWidth="1"/>
    <col min="10" max="10" width="8.7109375" style="6" bestFit="1" customWidth="1"/>
    <col min="11" max="11" width="4.5703125" style="85" bestFit="1" customWidth="1"/>
    <col min="12" max="16384" width="9.140625" style="7"/>
  </cols>
  <sheetData>
    <row r="1" spans="1:11" s="4" customFormat="1" x14ac:dyDescent="0.2">
      <c r="A1" s="2" t="s">
        <v>17</v>
      </c>
      <c r="B1" s="3" t="s">
        <v>15</v>
      </c>
      <c r="C1" s="2" t="s">
        <v>16</v>
      </c>
      <c r="D1" s="89" t="s">
        <v>336</v>
      </c>
      <c r="E1" s="1" t="s">
        <v>5</v>
      </c>
      <c r="F1" s="1" t="s">
        <v>65</v>
      </c>
      <c r="G1" s="88" t="s">
        <v>306</v>
      </c>
      <c r="H1" s="9" t="s">
        <v>12</v>
      </c>
      <c r="I1" s="2" t="s">
        <v>13</v>
      </c>
      <c r="J1" s="10" t="s">
        <v>6</v>
      </c>
      <c r="K1" s="86" t="s">
        <v>14</v>
      </c>
    </row>
    <row r="2" spans="1:11" x14ac:dyDescent="0.2">
      <c r="A2" s="74" t="s">
        <v>138</v>
      </c>
      <c r="B2" s="77" t="s">
        <v>148</v>
      </c>
      <c r="C2" s="74">
        <v>2</v>
      </c>
      <c r="D2" s="77" t="s">
        <v>148</v>
      </c>
      <c r="E2" s="74">
        <v>1</v>
      </c>
      <c r="F2" s="74"/>
      <c r="H2" s="74" t="s">
        <v>18</v>
      </c>
      <c r="I2" s="74">
        <v>1971</v>
      </c>
      <c r="J2" s="84">
        <v>25903</v>
      </c>
      <c r="K2" s="78"/>
    </row>
    <row r="3" spans="1:11" x14ac:dyDescent="0.2">
      <c r="A3" s="74" t="s">
        <v>138</v>
      </c>
      <c r="B3" s="77" t="s">
        <v>148</v>
      </c>
      <c r="C3" s="74">
        <v>2</v>
      </c>
      <c r="D3" s="7" t="s">
        <v>308</v>
      </c>
      <c r="E3" s="74">
        <v>2</v>
      </c>
      <c r="F3" s="74"/>
      <c r="H3" s="74" t="s">
        <v>27</v>
      </c>
      <c r="I3" s="74">
        <v>1971</v>
      </c>
      <c r="J3" s="84">
        <v>25965</v>
      </c>
      <c r="K3" s="78"/>
    </row>
    <row r="4" spans="1:11" x14ac:dyDescent="0.2">
      <c r="A4" s="74" t="s">
        <v>138</v>
      </c>
      <c r="B4" s="77" t="s">
        <v>154</v>
      </c>
      <c r="C4" s="74">
        <v>1</v>
      </c>
      <c r="D4" s="77" t="s">
        <v>154</v>
      </c>
      <c r="E4" s="74">
        <v>1</v>
      </c>
      <c r="F4" s="74"/>
      <c r="H4" s="74" t="s">
        <v>21</v>
      </c>
      <c r="I4" s="74">
        <v>1971</v>
      </c>
      <c r="J4" s="84">
        <v>26085</v>
      </c>
      <c r="K4" s="78"/>
    </row>
    <row r="5" spans="1:11" x14ac:dyDescent="0.2">
      <c r="A5" s="74" t="s">
        <v>138</v>
      </c>
      <c r="B5" s="77" t="s">
        <v>152</v>
      </c>
      <c r="C5" s="74">
        <v>2</v>
      </c>
      <c r="D5" s="77" t="s">
        <v>152</v>
      </c>
      <c r="E5" s="74">
        <v>1</v>
      </c>
      <c r="F5" s="74"/>
      <c r="H5" s="74" t="s">
        <v>19</v>
      </c>
      <c r="I5" s="74">
        <v>1971</v>
      </c>
      <c r="J5" s="84">
        <v>26024</v>
      </c>
      <c r="K5" s="78"/>
    </row>
    <row r="6" spans="1:11" s="87" customFormat="1" x14ac:dyDescent="0.2">
      <c r="A6" s="74" t="s">
        <v>138</v>
      </c>
      <c r="B6" s="77" t="s">
        <v>152</v>
      </c>
      <c r="C6" s="74">
        <v>2</v>
      </c>
      <c r="D6" s="77" t="s">
        <v>152</v>
      </c>
      <c r="E6" s="74">
        <v>2</v>
      </c>
      <c r="F6" s="74"/>
      <c r="H6" s="74" t="s">
        <v>21</v>
      </c>
      <c r="I6" s="74">
        <v>1971</v>
      </c>
      <c r="J6" s="84">
        <v>26054</v>
      </c>
      <c r="K6" s="78"/>
    </row>
    <row r="7" spans="1:11" s="87" customFormat="1" x14ac:dyDescent="0.2">
      <c r="A7" s="74" t="s">
        <v>138</v>
      </c>
      <c r="B7" s="77" t="s">
        <v>152</v>
      </c>
      <c r="C7" s="74">
        <v>2</v>
      </c>
      <c r="D7" s="77" t="s">
        <v>152</v>
      </c>
      <c r="E7" s="74">
        <v>3</v>
      </c>
      <c r="F7" s="74"/>
      <c r="H7" s="74" t="s">
        <v>23</v>
      </c>
      <c r="I7" s="74">
        <v>1971</v>
      </c>
      <c r="J7" s="84">
        <v>26146</v>
      </c>
      <c r="K7" s="78"/>
    </row>
    <row r="8" spans="1:11" s="87" customFormat="1" x14ac:dyDescent="0.2">
      <c r="A8" s="74" t="s">
        <v>138</v>
      </c>
      <c r="B8" s="77" t="s">
        <v>147</v>
      </c>
      <c r="C8" s="74">
        <v>1</v>
      </c>
      <c r="D8" s="77" t="s">
        <v>147</v>
      </c>
      <c r="E8" s="74">
        <v>1</v>
      </c>
      <c r="F8" s="74"/>
      <c r="H8" s="74" t="s">
        <v>18</v>
      </c>
      <c r="I8" s="74">
        <v>1971</v>
      </c>
      <c r="J8" s="84">
        <v>25903</v>
      </c>
      <c r="K8" s="78"/>
    </row>
    <row r="9" spans="1:11" s="87" customFormat="1" x14ac:dyDescent="0.2">
      <c r="A9" s="74" t="s">
        <v>138</v>
      </c>
      <c r="B9" s="77" t="s">
        <v>147</v>
      </c>
      <c r="C9" s="74">
        <v>1</v>
      </c>
      <c r="D9" s="77" t="s">
        <v>147</v>
      </c>
      <c r="E9" s="74">
        <v>2</v>
      </c>
      <c r="F9" s="74"/>
      <c r="H9" s="74" t="s">
        <v>28</v>
      </c>
      <c r="I9" s="74">
        <v>1971</v>
      </c>
      <c r="J9" s="84">
        <v>25993</v>
      </c>
      <c r="K9" s="78"/>
    </row>
    <row r="10" spans="1:11" s="87" customFormat="1" x14ac:dyDescent="0.2">
      <c r="A10" s="74" t="s">
        <v>138</v>
      </c>
      <c r="B10" s="77" t="s">
        <v>155</v>
      </c>
      <c r="C10" s="74">
        <v>1</v>
      </c>
      <c r="D10" s="77" t="s">
        <v>155</v>
      </c>
      <c r="E10" s="74">
        <v>1</v>
      </c>
      <c r="F10" s="74"/>
      <c r="H10" s="74" t="s">
        <v>22</v>
      </c>
      <c r="I10" s="74">
        <v>1971</v>
      </c>
      <c r="J10" s="84">
        <v>26115</v>
      </c>
      <c r="K10" s="78"/>
    </row>
    <row r="11" spans="1:11" s="87" customFormat="1" x14ac:dyDescent="0.2">
      <c r="A11" s="74" t="s">
        <v>138</v>
      </c>
      <c r="B11" s="77" t="s">
        <v>146</v>
      </c>
      <c r="C11" s="74">
        <v>1</v>
      </c>
      <c r="D11" s="77" t="s">
        <v>146</v>
      </c>
      <c r="E11" s="74">
        <v>1</v>
      </c>
      <c r="F11" s="74"/>
      <c r="H11" s="74" t="s">
        <v>21</v>
      </c>
      <c r="I11" s="74">
        <v>1971</v>
      </c>
      <c r="J11" s="84">
        <v>26085</v>
      </c>
      <c r="K11" s="78"/>
    </row>
    <row r="12" spans="1:11" s="87" customFormat="1" x14ac:dyDescent="0.2">
      <c r="A12" s="74" t="s">
        <v>138</v>
      </c>
      <c r="B12" s="77" t="s">
        <v>146</v>
      </c>
      <c r="C12" s="74">
        <v>1</v>
      </c>
      <c r="D12" s="77" t="s">
        <v>146</v>
      </c>
      <c r="E12" s="74">
        <v>2</v>
      </c>
      <c r="F12" s="74"/>
      <c r="H12" s="74" t="s">
        <v>23</v>
      </c>
      <c r="I12" s="74">
        <v>1971</v>
      </c>
      <c r="J12" s="84">
        <v>26146</v>
      </c>
      <c r="K12" s="78"/>
    </row>
    <row r="13" spans="1:11" s="87" customFormat="1" x14ac:dyDescent="0.2">
      <c r="A13" s="74" t="s">
        <v>138</v>
      </c>
      <c r="B13" s="77" t="s">
        <v>151</v>
      </c>
      <c r="C13" s="74">
        <v>1</v>
      </c>
      <c r="D13" s="77" t="s">
        <v>151</v>
      </c>
      <c r="E13" s="74">
        <v>1</v>
      </c>
      <c r="F13" s="74"/>
      <c r="H13" s="74" t="s">
        <v>26</v>
      </c>
      <c r="I13" s="74">
        <v>1971</v>
      </c>
      <c r="J13" s="84">
        <v>25934</v>
      </c>
      <c r="K13" s="78"/>
    </row>
    <row r="14" spans="1:11" s="87" customFormat="1" x14ac:dyDescent="0.2">
      <c r="A14" s="74" t="s">
        <v>138</v>
      </c>
      <c r="B14" s="77" t="s">
        <v>151</v>
      </c>
      <c r="C14" s="74">
        <v>1</v>
      </c>
      <c r="D14" s="77" t="s">
        <v>151</v>
      </c>
      <c r="E14" s="74">
        <v>2</v>
      </c>
      <c r="F14" s="74"/>
      <c r="H14" s="74" t="s">
        <v>28</v>
      </c>
      <c r="I14" s="74">
        <v>1971</v>
      </c>
      <c r="J14" s="84">
        <v>25993</v>
      </c>
      <c r="K14" s="78"/>
    </row>
    <row r="15" spans="1:11" s="87" customFormat="1" x14ac:dyDescent="0.2">
      <c r="A15" s="74" t="s">
        <v>138</v>
      </c>
      <c r="B15" s="77" t="s">
        <v>151</v>
      </c>
      <c r="C15" s="74">
        <v>1</v>
      </c>
      <c r="D15" s="77" t="s">
        <v>151</v>
      </c>
      <c r="E15" s="74">
        <v>3</v>
      </c>
      <c r="F15" s="74"/>
      <c r="H15" s="74" t="s">
        <v>19</v>
      </c>
      <c r="I15" s="74">
        <v>1971</v>
      </c>
      <c r="J15" s="84">
        <v>26024</v>
      </c>
      <c r="K15" s="78"/>
    </row>
    <row r="16" spans="1:11" s="87" customFormat="1" x14ac:dyDescent="0.2">
      <c r="A16" s="74" t="s">
        <v>138</v>
      </c>
      <c r="B16" s="77" t="s">
        <v>137</v>
      </c>
      <c r="C16" s="74">
        <v>3</v>
      </c>
      <c r="D16" s="77" t="s">
        <v>137</v>
      </c>
      <c r="E16" s="74">
        <v>1</v>
      </c>
      <c r="F16" s="74"/>
      <c r="H16" s="74" t="s">
        <v>25</v>
      </c>
      <c r="I16" s="74">
        <v>1970</v>
      </c>
      <c r="J16" s="84">
        <v>25842</v>
      </c>
      <c r="K16" s="78"/>
    </row>
    <row r="17" spans="1:11" s="87" customFormat="1" x14ac:dyDescent="0.2">
      <c r="A17" s="74" t="s">
        <v>138</v>
      </c>
      <c r="B17" s="77" t="s">
        <v>137</v>
      </c>
      <c r="C17" s="74">
        <v>3</v>
      </c>
      <c r="D17" s="77" t="s">
        <v>137</v>
      </c>
      <c r="E17" s="74">
        <v>2</v>
      </c>
      <c r="F17" s="74"/>
      <c r="H17" s="74" t="s">
        <v>18</v>
      </c>
      <c r="I17" s="74">
        <v>1971</v>
      </c>
      <c r="J17" s="84">
        <v>25903</v>
      </c>
      <c r="K17" s="78"/>
    </row>
    <row r="18" spans="1:11" s="87" customFormat="1" x14ac:dyDescent="0.2">
      <c r="A18" s="74" t="s">
        <v>138</v>
      </c>
      <c r="B18" s="77" t="s">
        <v>137</v>
      </c>
      <c r="C18" s="74">
        <v>3</v>
      </c>
      <c r="D18" s="77" t="s">
        <v>137</v>
      </c>
      <c r="E18" s="74">
        <v>3</v>
      </c>
      <c r="F18" s="74"/>
      <c r="H18" s="74" t="s">
        <v>27</v>
      </c>
      <c r="I18" s="74">
        <v>1971</v>
      </c>
      <c r="J18" s="84">
        <v>25965</v>
      </c>
      <c r="K18" s="78"/>
    </row>
    <row r="19" spans="1:11" s="87" customFormat="1" x14ac:dyDescent="0.2">
      <c r="A19" s="74" t="s">
        <v>138</v>
      </c>
      <c r="B19" s="77" t="s">
        <v>137</v>
      </c>
      <c r="C19" s="74">
        <v>3</v>
      </c>
      <c r="D19" s="77" t="s">
        <v>137</v>
      </c>
      <c r="E19" s="74">
        <v>4</v>
      </c>
      <c r="F19" s="74"/>
      <c r="H19" s="74" t="s">
        <v>19</v>
      </c>
      <c r="I19" s="74">
        <v>1971</v>
      </c>
      <c r="J19" s="84">
        <v>26024</v>
      </c>
      <c r="K19" s="78"/>
    </row>
    <row r="20" spans="1:11" s="87" customFormat="1" x14ac:dyDescent="0.2">
      <c r="A20" s="74" t="s">
        <v>138</v>
      </c>
      <c r="B20" s="77" t="s">
        <v>137</v>
      </c>
      <c r="C20" s="74">
        <v>3</v>
      </c>
      <c r="D20" s="77" t="s">
        <v>137</v>
      </c>
      <c r="E20" s="74">
        <v>5</v>
      </c>
      <c r="F20" s="74"/>
      <c r="H20" s="74" t="s">
        <v>21</v>
      </c>
      <c r="I20" s="74">
        <v>1971</v>
      </c>
      <c r="J20" s="84">
        <v>26085</v>
      </c>
      <c r="K20" s="78"/>
    </row>
    <row r="21" spans="1:11" s="87" customFormat="1" x14ac:dyDescent="0.2">
      <c r="A21" s="74" t="s">
        <v>138</v>
      </c>
      <c r="B21" s="77" t="s">
        <v>137</v>
      </c>
      <c r="C21" s="74">
        <v>3</v>
      </c>
      <c r="D21" s="77" t="s">
        <v>137</v>
      </c>
      <c r="E21" s="74">
        <v>6</v>
      </c>
      <c r="F21" s="74"/>
      <c r="H21" s="74" t="s">
        <v>25</v>
      </c>
      <c r="I21" s="74">
        <v>1971</v>
      </c>
      <c r="J21" s="84">
        <v>26207</v>
      </c>
      <c r="K21" s="78"/>
    </row>
    <row r="22" spans="1:11" s="87" customFormat="1" x14ac:dyDescent="0.2">
      <c r="A22" s="74" t="s">
        <v>138</v>
      </c>
      <c r="B22" s="77" t="s">
        <v>137</v>
      </c>
      <c r="C22" s="74">
        <v>3</v>
      </c>
      <c r="D22" s="77" t="s">
        <v>137</v>
      </c>
      <c r="E22" s="74">
        <v>7</v>
      </c>
      <c r="F22" s="74"/>
      <c r="H22" s="74" t="s">
        <v>19</v>
      </c>
      <c r="I22" s="74">
        <v>1972</v>
      </c>
      <c r="J22" s="84">
        <v>26390</v>
      </c>
      <c r="K22" s="78"/>
    </row>
    <row r="23" spans="1:11" s="87" customFormat="1" x14ac:dyDescent="0.2">
      <c r="A23" s="74" t="s">
        <v>138</v>
      </c>
      <c r="B23" s="77" t="s">
        <v>137</v>
      </c>
      <c r="C23" s="74">
        <v>3</v>
      </c>
      <c r="D23" s="77" t="s">
        <v>137</v>
      </c>
      <c r="E23" s="74">
        <v>8</v>
      </c>
      <c r="F23" s="74"/>
      <c r="H23" s="74" t="s">
        <v>21</v>
      </c>
      <c r="I23" s="74">
        <v>1972</v>
      </c>
      <c r="J23" s="84">
        <v>26449</v>
      </c>
      <c r="K23" s="78"/>
    </row>
    <row r="24" spans="1:11" s="87" customFormat="1" x14ac:dyDescent="0.2">
      <c r="A24" s="74" t="s">
        <v>138</v>
      </c>
      <c r="B24" s="77" t="s">
        <v>137</v>
      </c>
      <c r="C24" s="74">
        <v>3</v>
      </c>
      <c r="D24" s="77" t="s">
        <v>137</v>
      </c>
      <c r="E24" s="74">
        <v>9</v>
      </c>
      <c r="F24" s="74"/>
      <c r="H24" s="74" t="s">
        <v>23</v>
      </c>
      <c r="I24" s="74">
        <v>1972</v>
      </c>
      <c r="J24" s="84">
        <v>26512</v>
      </c>
      <c r="K24" s="78"/>
    </row>
    <row r="25" spans="1:11" s="87" customFormat="1" x14ac:dyDescent="0.2">
      <c r="A25" s="74" t="s">
        <v>138</v>
      </c>
      <c r="B25" s="77" t="s">
        <v>137</v>
      </c>
      <c r="C25" s="74">
        <v>3</v>
      </c>
      <c r="D25" s="77" t="s">
        <v>139</v>
      </c>
      <c r="E25" s="74">
        <v>1</v>
      </c>
      <c r="F25" s="74"/>
      <c r="H25" s="74" t="s">
        <v>24</v>
      </c>
      <c r="I25" s="74">
        <v>1972</v>
      </c>
      <c r="J25" s="84">
        <v>26543</v>
      </c>
      <c r="K25" s="78"/>
    </row>
    <row r="26" spans="1:11" s="87" customFormat="1" x14ac:dyDescent="0.2">
      <c r="A26" s="74" t="s">
        <v>138</v>
      </c>
      <c r="B26" s="77" t="s">
        <v>137</v>
      </c>
      <c r="C26" s="74">
        <v>3</v>
      </c>
      <c r="D26" s="77" t="s">
        <v>137</v>
      </c>
      <c r="E26" s="74">
        <v>10</v>
      </c>
      <c r="F26" s="74"/>
      <c r="H26" s="74" t="s">
        <v>25</v>
      </c>
      <c r="I26" s="74">
        <v>1972</v>
      </c>
      <c r="J26" s="84">
        <v>26570</v>
      </c>
      <c r="K26" s="78"/>
    </row>
    <row r="27" spans="1:11" s="87" customFormat="1" x14ac:dyDescent="0.2">
      <c r="A27" s="74" t="s">
        <v>138</v>
      </c>
      <c r="B27" s="77" t="s">
        <v>137</v>
      </c>
      <c r="C27" s="74">
        <v>3</v>
      </c>
      <c r="D27" s="77" t="s">
        <v>137</v>
      </c>
      <c r="E27" s="74">
        <v>11</v>
      </c>
      <c r="F27" s="74"/>
      <c r="H27" s="74" t="s">
        <v>18</v>
      </c>
      <c r="I27" s="74">
        <v>1973</v>
      </c>
      <c r="J27" s="84">
        <v>26634</v>
      </c>
      <c r="K27" s="78"/>
    </row>
    <row r="28" spans="1:11" s="87" customFormat="1" x14ac:dyDescent="0.2">
      <c r="A28" s="74" t="s">
        <v>138</v>
      </c>
      <c r="B28" s="77" t="s">
        <v>137</v>
      </c>
      <c r="C28" s="74">
        <v>3</v>
      </c>
      <c r="D28" s="77" t="s">
        <v>140</v>
      </c>
      <c r="E28" s="74">
        <v>1</v>
      </c>
      <c r="F28" s="74"/>
      <c r="H28" s="74" t="s">
        <v>26</v>
      </c>
      <c r="I28" s="74">
        <v>1973</v>
      </c>
      <c r="J28" s="84">
        <v>26665</v>
      </c>
      <c r="K28" s="78"/>
    </row>
    <row r="29" spans="1:11" s="87" customFormat="1" x14ac:dyDescent="0.2">
      <c r="A29" s="74" t="s">
        <v>138</v>
      </c>
      <c r="B29" s="77" t="s">
        <v>137</v>
      </c>
      <c r="C29" s="74">
        <v>3</v>
      </c>
      <c r="D29" s="77" t="s">
        <v>137</v>
      </c>
      <c r="E29" s="74">
        <v>12</v>
      </c>
      <c r="F29" s="74"/>
      <c r="H29" s="74" t="s">
        <v>27</v>
      </c>
      <c r="I29" s="74">
        <v>1973</v>
      </c>
      <c r="J29" s="84">
        <v>26696</v>
      </c>
      <c r="K29" s="78"/>
    </row>
    <row r="30" spans="1:11" s="87" customFormat="1" x14ac:dyDescent="0.2">
      <c r="A30" s="74" t="s">
        <v>138</v>
      </c>
      <c r="B30" s="77" t="s">
        <v>137</v>
      </c>
      <c r="C30" s="74">
        <v>3</v>
      </c>
      <c r="D30" s="77" t="s">
        <v>137</v>
      </c>
      <c r="E30" s="74">
        <v>13</v>
      </c>
      <c r="F30" s="74"/>
      <c r="H30" s="74" t="s">
        <v>19</v>
      </c>
      <c r="I30" s="74">
        <v>1973</v>
      </c>
      <c r="J30" s="84">
        <v>26755</v>
      </c>
      <c r="K30" s="78"/>
    </row>
    <row r="31" spans="1:11" s="87" customFormat="1" x14ac:dyDescent="0.2">
      <c r="A31" s="74" t="s">
        <v>138</v>
      </c>
      <c r="B31" s="77" t="s">
        <v>137</v>
      </c>
      <c r="C31" s="74">
        <v>3</v>
      </c>
      <c r="D31" s="77" t="s">
        <v>137</v>
      </c>
      <c r="E31" s="74">
        <v>14</v>
      </c>
      <c r="F31" s="74"/>
      <c r="H31" s="74" t="s">
        <v>21</v>
      </c>
      <c r="I31" s="74">
        <v>1973</v>
      </c>
      <c r="J31" s="84">
        <v>26816</v>
      </c>
      <c r="K31" s="78"/>
    </row>
    <row r="32" spans="1:11" s="87" customFormat="1" x14ac:dyDescent="0.2">
      <c r="A32" s="74" t="s">
        <v>138</v>
      </c>
      <c r="B32" s="77" t="s">
        <v>137</v>
      </c>
      <c r="C32" s="74">
        <v>3</v>
      </c>
      <c r="D32" s="77" t="s">
        <v>137</v>
      </c>
      <c r="E32" s="74">
        <v>15</v>
      </c>
      <c r="F32" s="74"/>
      <c r="H32" s="74" t="s">
        <v>23</v>
      </c>
      <c r="I32" s="74">
        <v>1973</v>
      </c>
      <c r="J32" s="84">
        <v>26877</v>
      </c>
      <c r="K32" s="78"/>
    </row>
    <row r="33" spans="1:11" s="87" customFormat="1" x14ac:dyDescent="0.2">
      <c r="A33" s="74" t="s">
        <v>138</v>
      </c>
      <c r="B33" s="77" t="s">
        <v>137</v>
      </c>
      <c r="C33" s="74">
        <v>3</v>
      </c>
      <c r="D33" s="77" t="s">
        <v>137</v>
      </c>
      <c r="E33" s="74">
        <v>16</v>
      </c>
      <c r="F33" s="74"/>
      <c r="H33" s="74" t="s">
        <v>25</v>
      </c>
      <c r="I33" s="74">
        <v>1973</v>
      </c>
      <c r="J33" s="84">
        <v>26938</v>
      </c>
      <c r="K33" s="78"/>
    </row>
    <row r="34" spans="1:11" s="87" customFormat="1" x14ac:dyDescent="0.2">
      <c r="A34" s="74" t="s">
        <v>138</v>
      </c>
      <c r="B34" s="77" t="s">
        <v>137</v>
      </c>
      <c r="C34" s="74">
        <v>3</v>
      </c>
      <c r="D34" s="77" t="s">
        <v>137</v>
      </c>
      <c r="E34" s="74">
        <v>17</v>
      </c>
      <c r="F34" s="74"/>
      <c r="H34" s="74" t="s">
        <v>18</v>
      </c>
      <c r="I34" s="74">
        <v>1974</v>
      </c>
      <c r="J34" s="84">
        <v>26999</v>
      </c>
      <c r="K34" s="78"/>
    </row>
    <row r="35" spans="1:11" s="87" customFormat="1" x14ac:dyDescent="0.2">
      <c r="A35" s="74" t="s">
        <v>138</v>
      </c>
      <c r="B35" s="77" t="s">
        <v>137</v>
      </c>
      <c r="C35" s="74">
        <v>3</v>
      </c>
      <c r="D35" s="77" t="s">
        <v>137</v>
      </c>
      <c r="E35" s="74">
        <v>18</v>
      </c>
      <c r="F35" s="74"/>
      <c r="H35" s="74" t="s">
        <v>27</v>
      </c>
      <c r="I35" s="74">
        <v>1974</v>
      </c>
      <c r="J35" s="84">
        <v>27061</v>
      </c>
      <c r="K35" s="78"/>
    </row>
    <row r="36" spans="1:11" s="87" customFormat="1" x14ac:dyDescent="0.2">
      <c r="A36" s="74" t="s">
        <v>138</v>
      </c>
      <c r="B36" s="77" t="s">
        <v>137</v>
      </c>
      <c r="C36" s="74">
        <v>3</v>
      </c>
      <c r="D36" s="77" t="s">
        <v>137</v>
      </c>
      <c r="E36" s="74">
        <v>19</v>
      </c>
      <c r="F36" s="74"/>
      <c r="H36" s="74" t="s">
        <v>19</v>
      </c>
      <c r="I36" s="74">
        <v>1974</v>
      </c>
      <c r="J36" s="84">
        <v>27120</v>
      </c>
      <c r="K36" s="78"/>
    </row>
    <row r="37" spans="1:11" s="87" customFormat="1" x14ac:dyDescent="0.2">
      <c r="A37" s="74" t="s">
        <v>138</v>
      </c>
      <c r="B37" s="77" t="s">
        <v>137</v>
      </c>
      <c r="C37" s="74">
        <v>3</v>
      </c>
      <c r="D37" s="77" t="s">
        <v>137</v>
      </c>
      <c r="E37" s="74">
        <v>20</v>
      </c>
      <c r="F37" s="74"/>
      <c r="H37" s="74" t="s">
        <v>21</v>
      </c>
      <c r="I37" s="74">
        <v>1974</v>
      </c>
      <c r="J37" s="84">
        <v>27181</v>
      </c>
      <c r="K37" s="78"/>
    </row>
    <row r="38" spans="1:11" s="87" customFormat="1" x14ac:dyDescent="0.2">
      <c r="A38" s="74" t="s">
        <v>138</v>
      </c>
      <c r="B38" s="77" t="s">
        <v>137</v>
      </c>
      <c r="C38" s="74">
        <v>3</v>
      </c>
      <c r="D38" s="77" t="s">
        <v>141</v>
      </c>
      <c r="E38" s="74">
        <v>1</v>
      </c>
      <c r="F38" s="74"/>
      <c r="H38" s="74" t="s">
        <v>23</v>
      </c>
      <c r="I38" s="74">
        <v>1974</v>
      </c>
      <c r="J38" s="84">
        <v>27242</v>
      </c>
      <c r="K38" s="78"/>
    </row>
    <row r="39" spans="1:11" s="87" customFormat="1" x14ac:dyDescent="0.2">
      <c r="A39" s="74" t="s">
        <v>138</v>
      </c>
      <c r="B39" s="77" t="s">
        <v>137</v>
      </c>
      <c r="C39" s="74">
        <v>3</v>
      </c>
      <c r="D39" s="77" t="s">
        <v>137</v>
      </c>
      <c r="E39" s="74">
        <v>21</v>
      </c>
      <c r="F39" s="74"/>
      <c r="H39" s="74" t="s">
        <v>23</v>
      </c>
      <c r="I39" s="74">
        <v>1974</v>
      </c>
      <c r="J39" s="84">
        <v>27242</v>
      </c>
      <c r="K39" s="78"/>
    </row>
    <row r="40" spans="1:11" s="87" customFormat="1" x14ac:dyDescent="0.2">
      <c r="A40" s="74" t="s">
        <v>138</v>
      </c>
      <c r="B40" s="77" t="s">
        <v>137</v>
      </c>
      <c r="C40" s="74">
        <v>3</v>
      </c>
      <c r="D40" s="77" t="s">
        <v>137</v>
      </c>
      <c r="E40" s="74">
        <v>22</v>
      </c>
      <c r="F40" s="74"/>
      <c r="H40" s="74" t="s">
        <v>25</v>
      </c>
      <c r="I40" s="74">
        <v>1974</v>
      </c>
      <c r="J40" s="84">
        <v>27303</v>
      </c>
      <c r="K40" s="78"/>
    </row>
    <row r="41" spans="1:11" s="87" customFormat="1" x14ac:dyDescent="0.2">
      <c r="A41" s="74" t="s">
        <v>138</v>
      </c>
      <c r="B41" s="77" t="s">
        <v>137</v>
      </c>
      <c r="C41" s="74">
        <v>3</v>
      </c>
      <c r="D41" s="77" t="s">
        <v>137</v>
      </c>
      <c r="E41" s="74">
        <v>23</v>
      </c>
      <c r="F41" s="74"/>
      <c r="H41" s="74" t="s">
        <v>18</v>
      </c>
      <c r="I41" s="74">
        <v>1975</v>
      </c>
      <c r="J41" s="84">
        <v>27364</v>
      </c>
      <c r="K41" s="78"/>
    </row>
    <row r="42" spans="1:11" s="87" customFormat="1" x14ac:dyDescent="0.2">
      <c r="A42" s="74" t="s">
        <v>138</v>
      </c>
      <c r="B42" s="77" t="s">
        <v>142</v>
      </c>
      <c r="C42" s="74">
        <v>1</v>
      </c>
      <c r="D42" s="77" t="s">
        <v>142</v>
      </c>
      <c r="E42" s="74">
        <v>1</v>
      </c>
      <c r="F42" s="74"/>
      <c r="H42" s="74" t="s">
        <v>29</v>
      </c>
      <c r="I42" s="74">
        <v>1971</v>
      </c>
      <c r="J42" s="84">
        <v>25870</v>
      </c>
      <c r="K42" s="78"/>
    </row>
    <row r="43" spans="1:11" s="87" customFormat="1" x14ac:dyDescent="0.2">
      <c r="A43" s="74" t="s">
        <v>138</v>
      </c>
      <c r="B43" s="77" t="s">
        <v>142</v>
      </c>
      <c r="C43" s="74">
        <v>1</v>
      </c>
      <c r="D43" s="77" t="s">
        <v>142</v>
      </c>
      <c r="E43" s="74">
        <v>2</v>
      </c>
      <c r="F43" s="74"/>
      <c r="H43" s="74" t="s">
        <v>26</v>
      </c>
      <c r="I43" s="74">
        <v>1971</v>
      </c>
      <c r="J43" s="84">
        <v>25934</v>
      </c>
      <c r="K43" s="78"/>
    </row>
    <row r="44" spans="1:11" s="87" customFormat="1" x14ac:dyDescent="0.2">
      <c r="A44" s="74" t="s">
        <v>138</v>
      </c>
      <c r="B44" s="77" t="s">
        <v>142</v>
      </c>
      <c r="C44" s="74">
        <v>1</v>
      </c>
      <c r="D44" s="77" t="s">
        <v>142</v>
      </c>
      <c r="E44" s="74">
        <v>3</v>
      </c>
      <c r="F44" s="74"/>
      <c r="H44" s="74" t="s">
        <v>28</v>
      </c>
      <c r="I44" s="74">
        <v>1971</v>
      </c>
      <c r="J44" s="84">
        <v>25993</v>
      </c>
      <c r="K44" s="78"/>
    </row>
    <row r="45" spans="1:11" s="87" customFormat="1" x14ac:dyDescent="0.2">
      <c r="A45" s="74" t="s">
        <v>138</v>
      </c>
      <c r="B45" s="77" t="s">
        <v>142</v>
      </c>
      <c r="C45" s="74">
        <v>1</v>
      </c>
      <c r="D45" s="77" t="s">
        <v>142</v>
      </c>
      <c r="E45" s="74">
        <v>4</v>
      </c>
      <c r="F45" s="74"/>
      <c r="H45" s="74" t="s">
        <v>22</v>
      </c>
      <c r="I45" s="74">
        <v>1971</v>
      </c>
      <c r="J45" s="84">
        <v>26115</v>
      </c>
      <c r="K45" s="78"/>
    </row>
    <row r="46" spans="1:11" s="87" customFormat="1" x14ac:dyDescent="0.2">
      <c r="A46" s="74" t="s">
        <v>138</v>
      </c>
      <c r="B46" s="77" t="s">
        <v>142</v>
      </c>
      <c r="C46" s="74">
        <v>1</v>
      </c>
      <c r="D46" s="77" t="s">
        <v>142</v>
      </c>
      <c r="E46" s="74">
        <v>5</v>
      </c>
      <c r="F46" s="74"/>
      <c r="H46" s="74" t="s">
        <v>24</v>
      </c>
      <c r="I46" s="74">
        <v>1971</v>
      </c>
      <c r="J46" s="84">
        <v>26177</v>
      </c>
      <c r="K46" s="78"/>
    </row>
    <row r="47" spans="1:11" s="87" customFormat="1" x14ac:dyDescent="0.2">
      <c r="A47" s="74" t="s">
        <v>138</v>
      </c>
      <c r="B47" s="77" t="s">
        <v>142</v>
      </c>
      <c r="C47" s="74">
        <v>1</v>
      </c>
      <c r="D47" s="77" t="s">
        <v>142</v>
      </c>
      <c r="E47" s="74">
        <v>6</v>
      </c>
      <c r="F47" s="74"/>
      <c r="H47" s="74" t="s">
        <v>28</v>
      </c>
      <c r="I47" s="74">
        <v>1972</v>
      </c>
      <c r="J47" s="84">
        <v>26359</v>
      </c>
      <c r="K47" s="78"/>
    </row>
    <row r="48" spans="1:11" s="87" customFormat="1" x14ac:dyDescent="0.2">
      <c r="A48" s="74" t="s">
        <v>138</v>
      </c>
      <c r="B48" s="77" t="s">
        <v>142</v>
      </c>
      <c r="C48" s="74">
        <v>1</v>
      </c>
      <c r="D48" s="77" t="s">
        <v>142</v>
      </c>
      <c r="E48" s="74">
        <v>7</v>
      </c>
      <c r="F48" s="74"/>
      <c r="H48" s="74" t="s">
        <v>20</v>
      </c>
      <c r="I48" s="74">
        <v>1972</v>
      </c>
      <c r="J48" s="84">
        <v>26416</v>
      </c>
      <c r="K48" s="78"/>
    </row>
    <row r="49" spans="1:11" x14ac:dyDescent="0.2">
      <c r="A49" s="74" t="s">
        <v>138</v>
      </c>
      <c r="B49" s="77" t="s">
        <v>142</v>
      </c>
      <c r="C49" s="74">
        <v>1</v>
      </c>
      <c r="D49" s="77" t="s">
        <v>143</v>
      </c>
      <c r="E49" s="74">
        <v>1</v>
      </c>
      <c r="F49" s="74"/>
      <c r="H49" s="74" t="s">
        <v>21</v>
      </c>
      <c r="I49" s="74">
        <v>1972</v>
      </c>
      <c r="J49" s="84">
        <v>26451</v>
      </c>
      <c r="K49" s="78"/>
    </row>
    <row r="50" spans="1:11" x14ac:dyDescent="0.2">
      <c r="A50" s="74" t="s">
        <v>138</v>
      </c>
      <c r="B50" s="77" t="s">
        <v>142</v>
      </c>
      <c r="C50" s="74">
        <v>1</v>
      </c>
      <c r="D50" s="77" t="s">
        <v>142</v>
      </c>
      <c r="E50" s="74">
        <v>8</v>
      </c>
      <c r="F50" s="74"/>
      <c r="H50" s="74" t="s">
        <v>22</v>
      </c>
      <c r="I50" s="74">
        <v>1972</v>
      </c>
      <c r="J50" s="84">
        <v>26481</v>
      </c>
      <c r="K50" s="78"/>
    </row>
    <row r="51" spans="1:11" x14ac:dyDescent="0.2">
      <c r="A51" s="74" t="s">
        <v>138</v>
      </c>
      <c r="B51" s="77" t="s">
        <v>142</v>
      </c>
      <c r="C51" s="74">
        <v>1</v>
      </c>
      <c r="D51" s="77" t="s">
        <v>142</v>
      </c>
      <c r="E51" s="74">
        <v>9</v>
      </c>
      <c r="F51" s="74"/>
      <c r="H51" s="74" t="s">
        <v>24</v>
      </c>
      <c r="I51" s="74">
        <v>1972</v>
      </c>
      <c r="J51" s="84">
        <v>26543</v>
      </c>
      <c r="K51" s="78"/>
    </row>
    <row r="52" spans="1:11" x14ac:dyDescent="0.2">
      <c r="A52" s="74" t="s">
        <v>138</v>
      </c>
      <c r="B52" s="77" t="s">
        <v>142</v>
      </c>
      <c r="C52" s="74">
        <v>1</v>
      </c>
      <c r="D52" s="77" t="s">
        <v>142</v>
      </c>
      <c r="E52" s="74">
        <v>10</v>
      </c>
      <c r="F52" s="74"/>
      <c r="H52" s="74" t="s">
        <v>29</v>
      </c>
      <c r="I52" s="74">
        <v>1973</v>
      </c>
      <c r="J52" s="84">
        <v>26604</v>
      </c>
      <c r="K52" s="78"/>
    </row>
    <row r="53" spans="1:11" x14ac:dyDescent="0.2">
      <c r="A53" s="74" t="s">
        <v>138</v>
      </c>
      <c r="B53" s="77" t="s">
        <v>142</v>
      </c>
      <c r="C53" s="74">
        <v>1</v>
      </c>
      <c r="D53" s="77" t="s">
        <v>142</v>
      </c>
      <c r="E53" s="74">
        <v>11</v>
      </c>
      <c r="F53" s="74"/>
      <c r="H53" s="74" t="s">
        <v>26</v>
      </c>
      <c r="I53" s="74">
        <v>1973</v>
      </c>
      <c r="J53" s="84">
        <v>26665</v>
      </c>
      <c r="K53" s="78"/>
    </row>
    <row r="54" spans="1:11" x14ac:dyDescent="0.2">
      <c r="A54" s="74" t="s">
        <v>138</v>
      </c>
      <c r="B54" s="77" t="s">
        <v>142</v>
      </c>
      <c r="C54" s="74">
        <v>1</v>
      </c>
      <c r="D54" s="77" t="s">
        <v>142</v>
      </c>
      <c r="E54" s="74">
        <v>12</v>
      </c>
      <c r="F54" s="74"/>
      <c r="H54" s="74" t="s">
        <v>28</v>
      </c>
      <c r="I54" s="74">
        <v>1973</v>
      </c>
      <c r="J54" s="84">
        <v>26724</v>
      </c>
      <c r="K54" s="78"/>
    </row>
    <row r="55" spans="1:11" x14ac:dyDescent="0.2">
      <c r="A55" s="74" t="s">
        <v>138</v>
      </c>
      <c r="B55" s="77" t="s">
        <v>142</v>
      </c>
      <c r="C55" s="74">
        <v>1</v>
      </c>
      <c r="D55" s="77" t="s">
        <v>142</v>
      </c>
      <c r="E55" s="74">
        <v>13</v>
      </c>
      <c r="F55" s="74"/>
      <c r="H55" s="74" t="s">
        <v>20</v>
      </c>
      <c r="I55" s="74">
        <v>1973</v>
      </c>
      <c r="J55" s="84">
        <v>26785</v>
      </c>
      <c r="K55" s="78"/>
    </row>
    <row r="56" spans="1:11" x14ac:dyDescent="0.2">
      <c r="A56" s="74" t="s">
        <v>138</v>
      </c>
      <c r="B56" s="77" t="s">
        <v>142</v>
      </c>
      <c r="C56" s="74">
        <v>1</v>
      </c>
      <c r="D56" s="77" t="s">
        <v>142</v>
      </c>
      <c r="E56" s="74">
        <v>14</v>
      </c>
      <c r="F56" s="74"/>
      <c r="H56" s="74" t="s">
        <v>22</v>
      </c>
      <c r="I56" s="74">
        <v>1973</v>
      </c>
      <c r="J56" s="84">
        <v>26846</v>
      </c>
      <c r="K56" s="78"/>
    </row>
    <row r="57" spans="1:11" x14ac:dyDescent="0.2">
      <c r="A57" s="74" t="s">
        <v>138</v>
      </c>
      <c r="B57" s="77" t="s">
        <v>142</v>
      </c>
      <c r="C57" s="74">
        <v>1</v>
      </c>
      <c r="D57" s="77" t="s">
        <v>142</v>
      </c>
      <c r="E57" s="74">
        <v>15</v>
      </c>
      <c r="F57" s="74"/>
      <c r="H57" s="74" t="s">
        <v>24</v>
      </c>
      <c r="I57" s="74">
        <v>1973</v>
      </c>
      <c r="J57" s="84">
        <v>26908</v>
      </c>
      <c r="K57" s="78"/>
    </row>
    <row r="58" spans="1:11" x14ac:dyDescent="0.2">
      <c r="A58" s="74" t="s">
        <v>138</v>
      </c>
      <c r="B58" s="77" t="s">
        <v>142</v>
      </c>
      <c r="C58" s="74">
        <v>1</v>
      </c>
      <c r="D58" s="77" t="s">
        <v>142</v>
      </c>
      <c r="E58" s="74">
        <v>16</v>
      </c>
      <c r="F58" s="74"/>
      <c r="H58" s="74" t="s">
        <v>29</v>
      </c>
      <c r="I58" s="74">
        <v>1974</v>
      </c>
      <c r="J58" s="84">
        <v>26969</v>
      </c>
      <c r="K58" s="78"/>
    </row>
    <row r="59" spans="1:11" x14ac:dyDescent="0.2">
      <c r="A59" s="74" t="s">
        <v>138</v>
      </c>
      <c r="B59" s="77" t="s">
        <v>142</v>
      </c>
      <c r="C59" s="74">
        <v>1</v>
      </c>
      <c r="D59" s="77" t="s">
        <v>142</v>
      </c>
      <c r="E59" s="74">
        <v>17</v>
      </c>
      <c r="F59" s="74"/>
      <c r="H59" s="74" t="s">
        <v>26</v>
      </c>
      <c r="I59" s="74">
        <v>1974</v>
      </c>
      <c r="J59" s="84">
        <v>27030</v>
      </c>
      <c r="K59" s="78"/>
    </row>
    <row r="60" spans="1:11" x14ac:dyDescent="0.2">
      <c r="A60" s="74" t="s">
        <v>138</v>
      </c>
      <c r="B60" s="77" t="s">
        <v>142</v>
      </c>
      <c r="C60" s="74">
        <v>1</v>
      </c>
      <c r="D60" s="77" t="s">
        <v>144</v>
      </c>
      <c r="E60" s="74">
        <v>1</v>
      </c>
      <c r="F60" s="74"/>
      <c r="H60" s="74" t="s">
        <v>27</v>
      </c>
      <c r="I60" s="74">
        <v>1974</v>
      </c>
      <c r="J60" s="84">
        <v>27061</v>
      </c>
      <c r="K60" s="78"/>
    </row>
    <row r="61" spans="1:11" s="87" customFormat="1" x14ac:dyDescent="0.2">
      <c r="A61" s="74" t="s">
        <v>138</v>
      </c>
      <c r="B61" s="77" t="s">
        <v>142</v>
      </c>
      <c r="C61" s="74">
        <v>1</v>
      </c>
      <c r="D61" s="77" t="s">
        <v>142</v>
      </c>
      <c r="E61" s="74">
        <v>18</v>
      </c>
      <c r="F61" s="74"/>
      <c r="H61" s="74" t="s">
        <v>28</v>
      </c>
      <c r="I61" s="74">
        <v>1974</v>
      </c>
      <c r="J61" s="84">
        <v>27089</v>
      </c>
      <c r="K61" s="78"/>
    </row>
    <row r="62" spans="1:11" s="87" customFormat="1" x14ac:dyDescent="0.2">
      <c r="A62" s="74" t="s">
        <v>138</v>
      </c>
      <c r="B62" s="77" t="s">
        <v>142</v>
      </c>
      <c r="C62" s="74">
        <v>1</v>
      </c>
      <c r="D62" s="77" t="s">
        <v>142</v>
      </c>
      <c r="E62" s="74">
        <v>19</v>
      </c>
      <c r="F62" s="74"/>
      <c r="H62" s="74" t="s">
        <v>20</v>
      </c>
      <c r="I62" s="74">
        <v>1974</v>
      </c>
      <c r="J62" s="84">
        <v>27150</v>
      </c>
      <c r="K62" s="78"/>
    </row>
    <row r="63" spans="1:11" s="87" customFormat="1" x14ac:dyDescent="0.2">
      <c r="A63" s="74" t="s">
        <v>138</v>
      </c>
      <c r="B63" s="77" t="s">
        <v>142</v>
      </c>
      <c r="C63" s="74">
        <v>1</v>
      </c>
      <c r="D63" s="77" t="s">
        <v>142</v>
      </c>
      <c r="E63" s="74">
        <v>20</v>
      </c>
      <c r="F63" s="74"/>
      <c r="H63" s="74" t="s">
        <v>21</v>
      </c>
      <c r="I63" s="74">
        <v>1974</v>
      </c>
      <c r="J63" s="84">
        <v>27181</v>
      </c>
      <c r="K63" s="78"/>
    </row>
    <row r="64" spans="1:11" s="87" customFormat="1" x14ac:dyDescent="0.2">
      <c r="A64" s="74" t="s">
        <v>138</v>
      </c>
      <c r="B64" s="77" t="s">
        <v>142</v>
      </c>
      <c r="C64" s="74">
        <v>1</v>
      </c>
      <c r="D64" s="77" t="s">
        <v>142</v>
      </c>
      <c r="E64" s="74">
        <v>21</v>
      </c>
      <c r="F64" s="74"/>
      <c r="H64" s="74" t="s">
        <v>23</v>
      </c>
      <c r="I64" s="74">
        <v>1974</v>
      </c>
      <c r="J64" s="84">
        <v>27242</v>
      </c>
      <c r="K64" s="78"/>
    </row>
    <row r="65" spans="1:11" s="87" customFormat="1" x14ac:dyDescent="0.2">
      <c r="A65" s="74" t="s">
        <v>138</v>
      </c>
      <c r="B65" s="77" t="s">
        <v>142</v>
      </c>
      <c r="C65" s="74">
        <v>1</v>
      </c>
      <c r="D65" s="77" t="s">
        <v>142</v>
      </c>
      <c r="E65" s="74">
        <v>22</v>
      </c>
      <c r="F65" s="74"/>
      <c r="H65" s="74" t="s">
        <v>24</v>
      </c>
      <c r="I65" s="74">
        <v>1974</v>
      </c>
      <c r="J65" s="84">
        <v>27273</v>
      </c>
      <c r="K65" s="78"/>
    </row>
    <row r="66" spans="1:11" s="87" customFormat="1" x14ac:dyDescent="0.2">
      <c r="A66" s="74" t="s">
        <v>138</v>
      </c>
      <c r="B66" s="77" t="s">
        <v>142</v>
      </c>
      <c r="C66" s="74">
        <v>1</v>
      </c>
      <c r="D66" s="77" t="s">
        <v>142</v>
      </c>
      <c r="E66" s="74">
        <v>23</v>
      </c>
      <c r="F66" s="74"/>
      <c r="H66" s="74" t="s">
        <v>29</v>
      </c>
      <c r="I66" s="74">
        <v>1975</v>
      </c>
      <c r="J66" s="84">
        <v>27334</v>
      </c>
      <c r="K66" s="78"/>
    </row>
    <row r="67" spans="1:11" s="87" customFormat="1" x14ac:dyDescent="0.2">
      <c r="A67" s="74" t="s">
        <v>138</v>
      </c>
      <c r="B67" s="77" t="s">
        <v>142</v>
      </c>
      <c r="C67" s="74">
        <v>1</v>
      </c>
      <c r="D67" s="77" t="s">
        <v>142</v>
      </c>
      <c r="E67" s="74">
        <v>24</v>
      </c>
      <c r="F67" s="74"/>
      <c r="H67" s="74" t="s">
        <v>26</v>
      </c>
      <c r="I67" s="74">
        <v>1975</v>
      </c>
      <c r="J67" s="84">
        <v>27395</v>
      </c>
      <c r="K67" s="78"/>
    </row>
    <row r="68" spans="1:11" s="87" customFormat="1" x14ac:dyDescent="0.2">
      <c r="A68" s="74" t="s">
        <v>138</v>
      </c>
      <c r="B68" s="77" t="s">
        <v>145</v>
      </c>
      <c r="C68" s="74">
        <v>1</v>
      </c>
      <c r="D68" s="77" t="s">
        <v>145</v>
      </c>
      <c r="E68" s="74">
        <v>1</v>
      </c>
      <c r="F68" s="74"/>
      <c r="H68" s="74" t="s">
        <v>21</v>
      </c>
      <c r="I68" s="74">
        <v>1973</v>
      </c>
      <c r="J68" s="84">
        <v>26816</v>
      </c>
      <c r="K68" s="78"/>
    </row>
    <row r="69" spans="1:11" s="87" customFormat="1" x14ac:dyDescent="0.2">
      <c r="A69" s="74" t="s">
        <v>138</v>
      </c>
      <c r="B69" s="77" t="s">
        <v>145</v>
      </c>
      <c r="C69" s="74">
        <v>1</v>
      </c>
      <c r="D69" s="77" t="s">
        <v>145</v>
      </c>
      <c r="E69" s="74">
        <v>2</v>
      </c>
      <c r="F69" s="74"/>
      <c r="H69" s="74" t="s">
        <v>23</v>
      </c>
      <c r="I69" s="74">
        <v>1973</v>
      </c>
      <c r="J69" s="84">
        <v>26877</v>
      </c>
      <c r="K69" s="78"/>
    </row>
    <row r="70" spans="1:11" s="87" customFormat="1" x14ac:dyDescent="0.2">
      <c r="A70" s="74" t="s">
        <v>138</v>
      </c>
      <c r="B70" s="77" t="s">
        <v>145</v>
      </c>
      <c r="C70" s="74">
        <v>1</v>
      </c>
      <c r="D70" s="77" t="s">
        <v>145</v>
      </c>
      <c r="E70" s="74">
        <v>3</v>
      </c>
      <c r="F70" s="74"/>
      <c r="H70" s="74" t="s">
        <v>25</v>
      </c>
      <c r="I70" s="74">
        <v>1973</v>
      </c>
      <c r="J70" s="84">
        <v>26938</v>
      </c>
      <c r="K70" s="78"/>
    </row>
    <row r="71" spans="1:11" s="87" customFormat="1" x14ac:dyDescent="0.2">
      <c r="A71" s="74" t="s">
        <v>138</v>
      </c>
      <c r="B71" s="77" t="s">
        <v>145</v>
      </c>
      <c r="C71" s="74">
        <v>1</v>
      </c>
      <c r="D71" s="77" t="s">
        <v>145</v>
      </c>
      <c r="E71" s="74">
        <v>4</v>
      </c>
      <c r="F71" s="74"/>
      <c r="H71" s="74" t="s">
        <v>18</v>
      </c>
      <c r="I71" s="74">
        <v>1974</v>
      </c>
      <c r="J71" s="84">
        <v>26999</v>
      </c>
      <c r="K71" s="78"/>
    </row>
    <row r="72" spans="1:11" s="87" customFormat="1" x14ac:dyDescent="0.2">
      <c r="A72" s="74" t="s">
        <v>138</v>
      </c>
      <c r="B72" s="77" t="s">
        <v>145</v>
      </c>
      <c r="C72" s="74">
        <v>1</v>
      </c>
      <c r="D72" s="77" t="s">
        <v>145</v>
      </c>
      <c r="E72" s="74">
        <v>5</v>
      </c>
      <c r="F72" s="74"/>
      <c r="H72" s="74" t="s">
        <v>27</v>
      </c>
      <c r="I72" s="74">
        <v>1974</v>
      </c>
      <c r="J72" s="84">
        <v>27061</v>
      </c>
      <c r="K72" s="78"/>
    </row>
    <row r="73" spans="1:11" s="87" customFormat="1" x14ac:dyDescent="0.2">
      <c r="A73" s="74" t="s">
        <v>138</v>
      </c>
      <c r="B73" s="77" t="s">
        <v>145</v>
      </c>
      <c r="C73" s="74">
        <v>1</v>
      </c>
      <c r="D73" s="77" t="s">
        <v>145</v>
      </c>
      <c r="E73" s="74">
        <v>6</v>
      </c>
      <c r="F73" s="74"/>
      <c r="H73" s="74" t="s">
        <v>19</v>
      </c>
      <c r="I73" s="74">
        <v>1974</v>
      </c>
      <c r="J73" s="84">
        <v>27120</v>
      </c>
      <c r="K73" s="78"/>
    </row>
    <row r="74" spans="1:11" s="87" customFormat="1" x14ac:dyDescent="0.2">
      <c r="A74" s="74" t="s">
        <v>138</v>
      </c>
      <c r="B74" s="77" t="s">
        <v>145</v>
      </c>
      <c r="C74" s="74">
        <v>1</v>
      </c>
      <c r="D74" s="77" t="s">
        <v>145</v>
      </c>
      <c r="E74" s="74">
        <v>7</v>
      </c>
      <c r="F74" s="74"/>
      <c r="H74" s="74" t="s">
        <v>20</v>
      </c>
      <c r="I74" s="74">
        <v>1974</v>
      </c>
      <c r="J74" s="84">
        <v>27150</v>
      </c>
      <c r="K74" s="78"/>
    </row>
    <row r="75" spans="1:11" s="87" customFormat="1" x14ac:dyDescent="0.2">
      <c r="A75" s="74" t="s">
        <v>138</v>
      </c>
      <c r="B75" s="77" t="s">
        <v>145</v>
      </c>
      <c r="C75" s="74">
        <v>1</v>
      </c>
      <c r="D75" s="77" t="s">
        <v>145</v>
      </c>
      <c r="E75" s="74">
        <v>8</v>
      </c>
      <c r="F75" s="74"/>
      <c r="H75" s="74" t="s">
        <v>21</v>
      </c>
      <c r="I75" s="74">
        <v>1974</v>
      </c>
      <c r="J75" s="84">
        <v>27181</v>
      </c>
      <c r="K75" s="78"/>
    </row>
    <row r="76" spans="1:11" s="87" customFormat="1" x14ac:dyDescent="0.2">
      <c r="A76" s="74" t="s">
        <v>138</v>
      </c>
      <c r="B76" s="77" t="s">
        <v>145</v>
      </c>
      <c r="C76" s="74">
        <v>1</v>
      </c>
      <c r="D76" s="77" t="s">
        <v>145</v>
      </c>
      <c r="E76" s="74">
        <v>9</v>
      </c>
      <c r="F76" s="74"/>
      <c r="H76" s="74" t="s">
        <v>22</v>
      </c>
      <c r="I76" s="74">
        <v>1974</v>
      </c>
      <c r="J76" s="84">
        <v>27211</v>
      </c>
      <c r="K76" s="78"/>
    </row>
    <row r="77" spans="1:11" s="87" customFormat="1" x14ac:dyDescent="0.2">
      <c r="A77" s="74" t="s">
        <v>138</v>
      </c>
      <c r="B77" s="77" t="s">
        <v>145</v>
      </c>
      <c r="C77" s="74">
        <v>1</v>
      </c>
      <c r="D77" s="77" t="s">
        <v>145</v>
      </c>
      <c r="E77" s="74">
        <v>10</v>
      </c>
      <c r="F77" s="74"/>
      <c r="H77" s="74" t="s">
        <v>23</v>
      </c>
      <c r="I77" s="74">
        <v>1974</v>
      </c>
      <c r="J77" s="84">
        <v>27242</v>
      </c>
      <c r="K77" s="78"/>
    </row>
    <row r="78" spans="1:11" s="87" customFormat="1" x14ac:dyDescent="0.2">
      <c r="A78" s="74" t="s">
        <v>138</v>
      </c>
      <c r="B78" s="77" t="s">
        <v>145</v>
      </c>
      <c r="C78" s="74">
        <v>1</v>
      </c>
      <c r="D78" s="77" t="s">
        <v>145</v>
      </c>
      <c r="E78" s="74">
        <v>11</v>
      </c>
      <c r="F78" s="74"/>
      <c r="H78" s="74" t="s">
        <v>26</v>
      </c>
      <c r="I78" s="74">
        <v>1975</v>
      </c>
      <c r="J78" s="84">
        <v>27395</v>
      </c>
      <c r="K78" s="78"/>
    </row>
    <row r="79" spans="1:11" s="87" customFormat="1" x14ac:dyDescent="0.2">
      <c r="A79" s="74" t="s">
        <v>138</v>
      </c>
      <c r="B79" s="77" t="s">
        <v>153</v>
      </c>
      <c r="C79" s="74">
        <v>1</v>
      </c>
      <c r="D79" s="77" t="s">
        <v>153</v>
      </c>
      <c r="E79" s="74">
        <v>1</v>
      </c>
      <c r="F79" s="74"/>
      <c r="H79" s="74" t="s">
        <v>19</v>
      </c>
      <c r="I79" s="74">
        <v>1971</v>
      </c>
      <c r="J79" s="84">
        <v>26024</v>
      </c>
      <c r="K79" s="78"/>
    </row>
    <row r="80" spans="1:11" s="87" customFormat="1" x14ac:dyDescent="0.2">
      <c r="A80" s="74" t="s">
        <v>138</v>
      </c>
      <c r="B80" s="77" t="s">
        <v>153</v>
      </c>
      <c r="C80" s="74">
        <v>1</v>
      </c>
      <c r="D80" s="77" t="s">
        <v>153</v>
      </c>
      <c r="E80" s="74">
        <v>2</v>
      </c>
      <c r="F80" s="74"/>
      <c r="H80" s="74" t="s">
        <v>20</v>
      </c>
      <c r="I80" s="74">
        <v>1971</v>
      </c>
      <c r="J80" s="84">
        <v>26054</v>
      </c>
      <c r="K80" s="78"/>
    </row>
    <row r="81" spans="1:11" s="87" customFormat="1" x14ac:dyDescent="0.2">
      <c r="A81" s="74" t="s">
        <v>138</v>
      </c>
      <c r="B81" s="77" t="s">
        <v>153</v>
      </c>
      <c r="C81" s="74">
        <v>1</v>
      </c>
      <c r="D81" s="77" t="s">
        <v>153</v>
      </c>
      <c r="E81" s="74">
        <v>3</v>
      </c>
      <c r="F81" s="74"/>
      <c r="H81" s="74" t="s">
        <v>22</v>
      </c>
      <c r="I81" s="74">
        <v>1971</v>
      </c>
      <c r="J81" s="84">
        <v>26115</v>
      </c>
      <c r="K81" s="78"/>
    </row>
    <row r="82" spans="1:11" x14ac:dyDescent="0.2">
      <c r="A82" s="74" t="s">
        <v>138</v>
      </c>
      <c r="B82" s="77" t="s">
        <v>149</v>
      </c>
      <c r="C82" s="74">
        <v>1</v>
      </c>
      <c r="D82" s="77" t="s">
        <v>149</v>
      </c>
      <c r="E82" s="74">
        <v>1</v>
      </c>
      <c r="F82" s="74"/>
      <c r="H82" s="74" t="s">
        <v>18</v>
      </c>
      <c r="I82" s="74">
        <v>1971</v>
      </c>
      <c r="J82" s="84">
        <v>25903</v>
      </c>
      <c r="K82" s="78"/>
    </row>
    <row r="83" spans="1:11" x14ac:dyDescent="0.2">
      <c r="A83" s="74" t="s">
        <v>138</v>
      </c>
      <c r="B83" s="77" t="s">
        <v>149</v>
      </c>
      <c r="C83" s="74">
        <v>1</v>
      </c>
      <c r="D83" s="77" t="s">
        <v>149</v>
      </c>
      <c r="E83" s="74">
        <v>2</v>
      </c>
      <c r="F83" s="74"/>
      <c r="H83" s="74" t="s">
        <v>27</v>
      </c>
      <c r="I83" s="74">
        <v>1971</v>
      </c>
      <c r="J83" s="84">
        <v>25965</v>
      </c>
      <c r="K83" s="78"/>
    </row>
    <row r="84" spans="1:11" x14ac:dyDescent="0.2">
      <c r="A84" s="74" t="s">
        <v>138</v>
      </c>
      <c r="B84" s="77" t="s">
        <v>149</v>
      </c>
      <c r="C84" s="74">
        <v>1</v>
      </c>
      <c r="D84" s="77" t="s">
        <v>149</v>
      </c>
      <c r="E84" s="74">
        <v>3</v>
      </c>
      <c r="F84" s="74"/>
      <c r="H84" s="74" t="s">
        <v>19</v>
      </c>
      <c r="I84" s="74">
        <v>1971</v>
      </c>
      <c r="J84" s="84">
        <v>26024</v>
      </c>
      <c r="K84" s="78"/>
    </row>
    <row r="85" spans="1:11" x14ac:dyDescent="0.2">
      <c r="A85" s="74" t="s">
        <v>138</v>
      </c>
      <c r="B85" s="77" t="s">
        <v>149</v>
      </c>
      <c r="C85" s="74">
        <v>1</v>
      </c>
      <c r="D85" s="77" t="s">
        <v>149</v>
      </c>
      <c r="E85" s="74">
        <v>4</v>
      </c>
      <c r="F85" s="74"/>
      <c r="H85" s="74" t="s">
        <v>20</v>
      </c>
      <c r="I85" s="74">
        <v>1971</v>
      </c>
      <c r="J85" s="84">
        <v>26054</v>
      </c>
      <c r="K85" s="78"/>
    </row>
    <row r="86" spans="1:11" x14ac:dyDescent="0.2">
      <c r="A86" s="74" t="s">
        <v>138</v>
      </c>
      <c r="B86" s="77" t="s">
        <v>150</v>
      </c>
      <c r="C86" s="74">
        <v>1</v>
      </c>
      <c r="D86" s="77" t="s">
        <v>150</v>
      </c>
      <c r="E86" s="74">
        <v>1</v>
      </c>
      <c r="F86" s="74"/>
      <c r="H86" s="74" t="s">
        <v>26</v>
      </c>
      <c r="I86" s="74">
        <v>1971</v>
      </c>
      <c r="J86" s="84">
        <v>25934</v>
      </c>
      <c r="K86" s="78"/>
    </row>
    <row r="87" spans="1:11" x14ac:dyDescent="0.2">
      <c r="A87" s="74" t="s">
        <v>138</v>
      </c>
      <c r="B87" s="77" t="s">
        <v>150</v>
      </c>
      <c r="C87" s="74">
        <v>1</v>
      </c>
      <c r="D87" s="77" t="s">
        <v>150</v>
      </c>
      <c r="E87" s="74">
        <v>2</v>
      </c>
      <c r="F87" s="74"/>
      <c r="H87" s="74" t="s">
        <v>28</v>
      </c>
      <c r="I87" s="74">
        <v>1971</v>
      </c>
      <c r="J87" s="84">
        <v>25993</v>
      </c>
      <c r="K87" s="78"/>
    </row>
    <row r="88" spans="1:11" x14ac:dyDescent="0.2">
      <c r="A88" s="74" t="s">
        <v>138</v>
      </c>
      <c r="B88" s="77" t="s">
        <v>150</v>
      </c>
      <c r="C88" s="74">
        <v>1</v>
      </c>
      <c r="D88" s="77" t="s">
        <v>150</v>
      </c>
      <c r="E88" s="74">
        <v>3</v>
      </c>
      <c r="F88" s="74"/>
      <c r="H88" s="74" t="s">
        <v>19</v>
      </c>
      <c r="I88" s="74">
        <v>1971</v>
      </c>
      <c r="J88" s="84">
        <v>26024</v>
      </c>
      <c r="K88" s="78"/>
    </row>
  </sheetData>
  <autoFilter ref="A1:K88" xr:uid="{00000000-0001-0000-0500-000000000000}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81"/>
  <sheetViews>
    <sheetView zoomScaleNormal="100" workbookViewId="0">
      <pane xSplit="5" ySplit="1" topLeftCell="F2" activePane="bottomRight" state="frozen"/>
      <selection activeCell="A39" sqref="A39"/>
      <selection pane="topRight" activeCell="A39" sqref="A39"/>
      <selection pane="bottomLeft" activeCell="A39" sqref="A39"/>
      <selection pane="bottomRight"/>
    </sheetView>
  </sheetViews>
  <sheetFormatPr defaultRowHeight="11.25" x14ac:dyDescent="0.2"/>
  <cols>
    <col min="1" max="1" width="8.5703125" style="6" bestFit="1" customWidth="1"/>
    <col min="2" max="2" width="24.85546875" style="7" bestFit="1" customWidth="1"/>
    <col min="3" max="3" width="3.5703125" style="6" bestFit="1" customWidth="1"/>
    <col min="4" max="4" width="24.85546875" style="7" bestFit="1" customWidth="1"/>
    <col min="5" max="5" width="4.7109375" style="6" bestFit="1" customWidth="1"/>
    <col min="6" max="6" width="6.5703125" style="6" hidden="1" customWidth="1"/>
    <col min="7" max="7" width="7.140625" style="7" hidden="1" customWidth="1"/>
    <col min="8" max="8" width="8.42578125" style="6" bestFit="1" customWidth="1"/>
    <col min="9" max="9" width="4.5703125" style="6" bestFit="1" customWidth="1"/>
    <col min="10" max="10" width="7.85546875" style="6" bestFit="1" customWidth="1"/>
    <col min="11" max="11" width="4.5703125" style="85" bestFit="1" customWidth="1"/>
    <col min="12" max="16384" width="9.140625" style="7"/>
  </cols>
  <sheetData>
    <row r="1" spans="1:11" s="4" customFormat="1" x14ac:dyDescent="0.2">
      <c r="A1" s="2" t="s">
        <v>17</v>
      </c>
      <c r="B1" s="3" t="s">
        <v>15</v>
      </c>
      <c r="C1" s="2" t="s">
        <v>16</v>
      </c>
      <c r="D1" s="89" t="s">
        <v>336</v>
      </c>
      <c r="E1" s="1" t="s">
        <v>5</v>
      </c>
      <c r="F1" s="1" t="s">
        <v>65</v>
      </c>
      <c r="G1" s="88" t="s">
        <v>306</v>
      </c>
      <c r="H1" s="9" t="s">
        <v>12</v>
      </c>
      <c r="I1" s="2" t="s">
        <v>13</v>
      </c>
      <c r="J1" s="10" t="s">
        <v>6</v>
      </c>
      <c r="K1" s="86" t="s">
        <v>14</v>
      </c>
    </row>
    <row r="2" spans="1:11" x14ac:dyDescent="0.2">
      <c r="A2" s="90" t="s">
        <v>32</v>
      </c>
      <c r="B2" s="7" t="s">
        <v>31</v>
      </c>
      <c r="C2" s="90">
        <v>1</v>
      </c>
      <c r="D2" s="7" t="s">
        <v>31</v>
      </c>
      <c r="E2" s="6">
        <v>1</v>
      </c>
      <c r="H2" s="6" t="s">
        <v>21</v>
      </c>
      <c r="I2" s="6">
        <v>1966</v>
      </c>
      <c r="J2" s="91">
        <v>24259</v>
      </c>
      <c r="K2" s="92"/>
    </row>
    <row r="3" spans="1:11" x14ac:dyDescent="0.2">
      <c r="A3" s="90" t="s">
        <v>32</v>
      </c>
      <c r="B3" s="7" t="s">
        <v>31</v>
      </c>
      <c r="C3" s="90">
        <v>1</v>
      </c>
      <c r="D3" s="7" t="s">
        <v>31</v>
      </c>
      <c r="E3" s="6">
        <v>2</v>
      </c>
      <c r="H3" s="6" t="s">
        <v>23</v>
      </c>
      <c r="I3" s="6">
        <v>1966</v>
      </c>
      <c r="J3" s="91">
        <v>24320</v>
      </c>
      <c r="K3" s="92"/>
    </row>
    <row r="4" spans="1:11" x14ac:dyDescent="0.2">
      <c r="A4" s="90" t="s">
        <v>32</v>
      </c>
      <c r="B4" s="7" t="s">
        <v>31</v>
      </c>
      <c r="C4" s="90">
        <v>1</v>
      </c>
      <c r="D4" s="7" t="s">
        <v>31</v>
      </c>
      <c r="E4" s="6">
        <v>3</v>
      </c>
      <c r="H4" s="6" t="s">
        <v>26</v>
      </c>
      <c r="I4" s="6">
        <v>1967</v>
      </c>
      <c r="J4" s="91">
        <v>24473</v>
      </c>
      <c r="K4" s="92"/>
    </row>
    <row r="5" spans="1:11" x14ac:dyDescent="0.2">
      <c r="A5" s="90" t="s">
        <v>32</v>
      </c>
      <c r="B5" s="7" t="s">
        <v>31</v>
      </c>
      <c r="C5" s="90">
        <v>1</v>
      </c>
      <c r="D5" s="7" t="s">
        <v>31</v>
      </c>
      <c r="E5" s="6">
        <v>4</v>
      </c>
      <c r="H5" s="6" t="s">
        <v>19</v>
      </c>
      <c r="I5" s="6">
        <v>1967</v>
      </c>
      <c r="J5" s="91">
        <v>24563</v>
      </c>
      <c r="K5" s="92"/>
    </row>
    <row r="6" spans="1:11" s="87" customFormat="1" x14ac:dyDescent="0.2">
      <c r="A6" s="90" t="s">
        <v>32</v>
      </c>
      <c r="B6" s="7" t="s">
        <v>33</v>
      </c>
      <c r="C6" s="90">
        <v>1</v>
      </c>
      <c r="D6" s="7" t="s">
        <v>33</v>
      </c>
      <c r="E6" s="6">
        <v>1</v>
      </c>
      <c r="F6" s="6"/>
      <c r="H6" s="6" t="s">
        <v>21</v>
      </c>
      <c r="I6" s="6">
        <v>1966</v>
      </c>
      <c r="J6" s="91">
        <v>24259</v>
      </c>
      <c r="K6" s="92"/>
    </row>
    <row r="7" spans="1:11" s="87" customFormat="1" x14ac:dyDescent="0.2">
      <c r="A7" s="90" t="s">
        <v>32</v>
      </c>
      <c r="B7" s="7" t="s">
        <v>33</v>
      </c>
      <c r="C7" s="90">
        <v>1</v>
      </c>
      <c r="D7" s="7" t="s">
        <v>33</v>
      </c>
      <c r="E7" s="6">
        <v>2</v>
      </c>
      <c r="F7" s="6"/>
      <c r="H7" s="6" t="s">
        <v>23</v>
      </c>
      <c r="I7" s="6">
        <v>1966</v>
      </c>
      <c r="J7" s="91">
        <v>24320</v>
      </c>
      <c r="K7" s="92"/>
    </row>
    <row r="8" spans="1:11" s="87" customFormat="1" x14ac:dyDescent="0.2">
      <c r="A8" s="90" t="s">
        <v>32</v>
      </c>
      <c r="B8" s="7" t="s">
        <v>33</v>
      </c>
      <c r="C8" s="90">
        <v>1</v>
      </c>
      <c r="D8" s="7" t="s">
        <v>33</v>
      </c>
      <c r="E8" s="6">
        <v>3</v>
      </c>
      <c r="F8" s="6"/>
      <c r="H8" s="6" t="s">
        <v>26</v>
      </c>
      <c r="I8" s="6">
        <v>1967</v>
      </c>
      <c r="J8" s="91">
        <v>24473</v>
      </c>
      <c r="K8" s="92"/>
    </row>
    <row r="9" spans="1:11" s="87" customFormat="1" x14ac:dyDescent="0.2">
      <c r="A9" s="90" t="s">
        <v>32</v>
      </c>
      <c r="B9" s="7" t="s">
        <v>34</v>
      </c>
      <c r="C9" s="90">
        <v>1</v>
      </c>
      <c r="D9" s="7" t="s">
        <v>34</v>
      </c>
      <c r="E9" s="6">
        <v>1</v>
      </c>
      <c r="F9" s="6"/>
      <c r="H9" s="6" t="s">
        <v>24</v>
      </c>
      <c r="I9" s="6">
        <v>1966</v>
      </c>
      <c r="J9" s="91">
        <v>24351</v>
      </c>
      <c r="K9" s="92"/>
    </row>
    <row r="10" spans="1:11" s="87" customFormat="1" x14ac:dyDescent="0.2">
      <c r="A10" s="90" t="s">
        <v>32</v>
      </c>
      <c r="B10" s="7" t="s">
        <v>34</v>
      </c>
      <c r="C10" s="90">
        <v>1</v>
      </c>
      <c r="D10" s="7" t="s">
        <v>309</v>
      </c>
      <c r="E10" s="6">
        <v>2</v>
      </c>
      <c r="F10" s="6"/>
      <c r="H10" s="6" t="s">
        <v>26</v>
      </c>
      <c r="I10" s="6">
        <v>1967</v>
      </c>
      <c r="J10" s="91">
        <v>24473</v>
      </c>
      <c r="K10" s="92"/>
    </row>
    <row r="11" spans="1:11" s="87" customFormat="1" x14ac:dyDescent="0.2">
      <c r="A11" s="90" t="s">
        <v>32</v>
      </c>
      <c r="B11" s="7" t="s">
        <v>35</v>
      </c>
      <c r="C11" s="90">
        <v>1</v>
      </c>
      <c r="D11" s="7" t="s">
        <v>35</v>
      </c>
      <c r="E11" s="6">
        <v>1</v>
      </c>
      <c r="F11" s="6"/>
      <c r="H11" s="6" t="s">
        <v>7</v>
      </c>
      <c r="I11" s="6">
        <v>1968</v>
      </c>
      <c r="J11" s="91">
        <v>24929</v>
      </c>
      <c r="K11" s="92"/>
    </row>
    <row r="12" spans="1:11" s="87" customFormat="1" x14ac:dyDescent="0.2">
      <c r="A12" s="90" t="s">
        <v>32</v>
      </c>
      <c r="B12" s="7" t="s">
        <v>35</v>
      </c>
      <c r="C12" s="90">
        <v>1</v>
      </c>
      <c r="D12" s="7" t="s">
        <v>310</v>
      </c>
      <c r="E12" s="6">
        <v>2</v>
      </c>
      <c r="F12" s="6"/>
      <c r="H12" s="6" t="s">
        <v>30</v>
      </c>
      <c r="I12" s="6">
        <v>1969</v>
      </c>
      <c r="J12" s="91">
        <v>25204</v>
      </c>
      <c r="K12" s="92"/>
    </row>
    <row r="13" spans="1:11" s="87" customFormat="1" x14ac:dyDescent="0.2">
      <c r="A13" s="90" t="s">
        <v>32</v>
      </c>
      <c r="B13" s="7" t="s">
        <v>35</v>
      </c>
      <c r="C13" s="90">
        <v>1</v>
      </c>
      <c r="D13" s="7" t="s">
        <v>35</v>
      </c>
      <c r="E13" s="6">
        <v>3</v>
      </c>
      <c r="F13" s="6"/>
      <c r="H13" s="6" t="s">
        <v>7</v>
      </c>
      <c r="I13" s="6">
        <v>1969</v>
      </c>
      <c r="J13" s="91">
        <v>25294</v>
      </c>
      <c r="K13" s="92"/>
    </row>
    <row r="14" spans="1:11" s="87" customFormat="1" x14ac:dyDescent="0.2">
      <c r="A14" s="90" t="s">
        <v>32</v>
      </c>
      <c r="B14" s="7" t="s">
        <v>35</v>
      </c>
      <c r="C14" s="90">
        <v>1</v>
      </c>
      <c r="D14" s="7" t="s">
        <v>35</v>
      </c>
      <c r="E14" s="6">
        <v>4</v>
      </c>
      <c r="F14" s="6"/>
      <c r="H14" s="6" t="s">
        <v>8</v>
      </c>
      <c r="I14" s="6">
        <v>1969</v>
      </c>
      <c r="J14" s="91">
        <v>25385</v>
      </c>
      <c r="K14" s="92"/>
    </row>
    <row r="15" spans="1:11" s="87" customFormat="1" x14ac:dyDescent="0.2">
      <c r="A15" s="90" t="s">
        <v>32</v>
      </c>
      <c r="B15" s="7" t="s">
        <v>98</v>
      </c>
      <c r="C15" s="90">
        <v>1</v>
      </c>
      <c r="D15" s="7" t="s">
        <v>97</v>
      </c>
      <c r="E15" s="6">
        <v>1</v>
      </c>
      <c r="F15" s="6"/>
      <c r="H15" s="6" t="s">
        <v>24</v>
      </c>
      <c r="I15" s="6">
        <v>1965</v>
      </c>
      <c r="J15" s="91">
        <v>23986</v>
      </c>
      <c r="K15" s="92"/>
    </row>
    <row r="16" spans="1:11" s="87" customFormat="1" x14ac:dyDescent="0.2">
      <c r="A16" s="90" t="s">
        <v>32</v>
      </c>
      <c r="B16" s="7" t="s">
        <v>98</v>
      </c>
      <c r="C16" s="90">
        <v>1</v>
      </c>
      <c r="D16" s="7" t="s">
        <v>97</v>
      </c>
      <c r="E16" s="6">
        <v>2</v>
      </c>
      <c r="F16" s="6"/>
      <c r="H16" s="6" t="s">
        <v>18</v>
      </c>
      <c r="I16" s="6">
        <v>1966</v>
      </c>
      <c r="J16" s="91">
        <v>24077</v>
      </c>
      <c r="K16" s="92"/>
    </row>
    <row r="17" spans="1:11" s="87" customFormat="1" x14ac:dyDescent="0.2">
      <c r="A17" s="90" t="s">
        <v>32</v>
      </c>
      <c r="B17" s="7" t="s">
        <v>98</v>
      </c>
      <c r="C17" s="90">
        <v>1</v>
      </c>
      <c r="D17" s="7" t="s">
        <v>98</v>
      </c>
      <c r="E17" s="6">
        <v>3</v>
      </c>
      <c r="F17" s="6"/>
      <c r="H17" s="6" t="s">
        <v>26</v>
      </c>
      <c r="I17" s="6">
        <v>1966</v>
      </c>
      <c r="J17" s="91">
        <v>24108</v>
      </c>
      <c r="K17" s="92"/>
    </row>
    <row r="18" spans="1:11" s="87" customFormat="1" x14ac:dyDescent="0.2">
      <c r="A18" s="90" t="s">
        <v>32</v>
      </c>
      <c r="B18" s="7" t="s">
        <v>98</v>
      </c>
      <c r="C18" s="90">
        <v>1</v>
      </c>
      <c r="D18" s="7" t="s">
        <v>97</v>
      </c>
      <c r="E18" s="6">
        <v>4</v>
      </c>
      <c r="F18" s="6"/>
      <c r="H18" s="6" t="s">
        <v>27</v>
      </c>
      <c r="I18" s="6">
        <v>1966</v>
      </c>
      <c r="J18" s="91">
        <v>24139</v>
      </c>
      <c r="K18" s="92"/>
    </row>
    <row r="19" spans="1:11" s="87" customFormat="1" x14ac:dyDescent="0.2">
      <c r="A19" s="90" t="s">
        <v>32</v>
      </c>
      <c r="B19" s="7" t="s">
        <v>98</v>
      </c>
      <c r="C19" s="90">
        <v>1</v>
      </c>
      <c r="D19" s="7" t="s">
        <v>97</v>
      </c>
      <c r="E19" s="6">
        <v>5</v>
      </c>
      <c r="F19" s="6"/>
      <c r="H19" s="6" t="s">
        <v>19</v>
      </c>
      <c r="I19" s="6">
        <v>1966</v>
      </c>
      <c r="J19" s="91">
        <v>24198</v>
      </c>
      <c r="K19" s="92"/>
    </row>
    <row r="20" spans="1:11" s="87" customFormat="1" x14ac:dyDescent="0.2">
      <c r="A20" s="90" t="s">
        <v>32</v>
      </c>
      <c r="B20" s="7" t="s">
        <v>98</v>
      </c>
      <c r="C20" s="90">
        <v>1</v>
      </c>
      <c r="D20" s="7" t="s">
        <v>97</v>
      </c>
      <c r="E20" s="6">
        <v>6</v>
      </c>
      <c r="F20" s="6"/>
      <c r="H20" s="6" t="s">
        <v>20</v>
      </c>
      <c r="I20" s="6">
        <v>1966</v>
      </c>
      <c r="J20" s="91">
        <v>24228</v>
      </c>
      <c r="K20" s="92"/>
    </row>
    <row r="21" spans="1:11" s="87" customFormat="1" x14ac:dyDescent="0.2">
      <c r="A21" s="90" t="s">
        <v>32</v>
      </c>
      <c r="B21" s="7" t="s">
        <v>98</v>
      </c>
      <c r="C21" s="90">
        <v>1</v>
      </c>
      <c r="D21" s="7" t="s">
        <v>97</v>
      </c>
      <c r="E21" s="6">
        <v>7</v>
      </c>
      <c r="F21" s="6"/>
      <c r="H21" s="6" t="s">
        <v>21</v>
      </c>
      <c r="I21" s="6">
        <v>1966</v>
      </c>
      <c r="J21" s="91">
        <v>24259</v>
      </c>
      <c r="K21" s="92"/>
    </row>
    <row r="22" spans="1:11" s="87" customFormat="1" x14ac:dyDescent="0.2">
      <c r="A22" s="90" t="s">
        <v>32</v>
      </c>
      <c r="B22" s="7" t="s">
        <v>98</v>
      </c>
      <c r="C22" s="90">
        <v>1</v>
      </c>
      <c r="D22" s="7" t="s">
        <v>97</v>
      </c>
      <c r="E22" s="6">
        <v>8</v>
      </c>
      <c r="F22" s="6"/>
      <c r="H22" s="6" t="s">
        <v>22</v>
      </c>
      <c r="I22" s="6">
        <v>1966</v>
      </c>
      <c r="J22" s="91">
        <v>24289</v>
      </c>
      <c r="K22" s="92"/>
    </row>
    <row r="23" spans="1:11" s="87" customFormat="1" x14ac:dyDescent="0.2">
      <c r="A23" s="90" t="s">
        <v>32</v>
      </c>
      <c r="B23" s="7" t="s">
        <v>98</v>
      </c>
      <c r="C23" s="90">
        <v>1</v>
      </c>
      <c r="D23" s="7" t="s">
        <v>97</v>
      </c>
      <c r="E23" s="6">
        <v>9</v>
      </c>
      <c r="F23" s="6"/>
      <c r="H23" s="6" t="s">
        <v>23</v>
      </c>
      <c r="I23" s="6">
        <v>1966</v>
      </c>
      <c r="J23" s="91">
        <v>24320</v>
      </c>
      <c r="K23" s="92"/>
    </row>
    <row r="24" spans="1:11" s="87" customFormat="1" x14ac:dyDescent="0.2">
      <c r="A24" s="90" t="s">
        <v>32</v>
      </c>
      <c r="B24" s="7" t="s">
        <v>98</v>
      </c>
      <c r="C24" s="90">
        <v>1</v>
      </c>
      <c r="D24" s="7" t="s">
        <v>97</v>
      </c>
      <c r="E24" s="6">
        <v>10</v>
      </c>
      <c r="F24" s="6"/>
      <c r="H24" s="6" t="s">
        <v>24</v>
      </c>
      <c r="I24" s="6">
        <v>1966</v>
      </c>
      <c r="J24" s="91">
        <v>24351</v>
      </c>
      <c r="K24" s="92"/>
    </row>
    <row r="25" spans="1:11" s="87" customFormat="1" x14ac:dyDescent="0.2">
      <c r="A25" s="90" t="s">
        <v>32</v>
      </c>
      <c r="B25" s="7" t="s">
        <v>98</v>
      </c>
      <c r="C25" s="90">
        <v>1</v>
      </c>
      <c r="D25" s="7" t="s">
        <v>98</v>
      </c>
      <c r="E25" s="6">
        <v>11</v>
      </c>
      <c r="F25" s="6"/>
      <c r="H25" s="6" t="s">
        <v>26</v>
      </c>
      <c r="I25" s="6">
        <v>1967</v>
      </c>
      <c r="J25" s="91">
        <v>24473</v>
      </c>
      <c r="K25" s="92"/>
    </row>
    <row r="26" spans="1:11" s="87" customFormat="1" x14ac:dyDescent="0.2">
      <c r="A26" s="90" t="s">
        <v>32</v>
      </c>
      <c r="B26" s="7" t="s">
        <v>98</v>
      </c>
      <c r="C26" s="90">
        <v>1</v>
      </c>
      <c r="D26" s="7" t="s">
        <v>98</v>
      </c>
      <c r="E26" s="6">
        <v>12</v>
      </c>
      <c r="F26" s="6"/>
      <c r="H26" s="6" t="s">
        <v>27</v>
      </c>
      <c r="I26" s="6">
        <v>1967</v>
      </c>
      <c r="J26" s="91">
        <v>24504</v>
      </c>
      <c r="K26" s="92"/>
    </row>
    <row r="27" spans="1:11" s="87" customFormat="1" x14ac:dyDescent="0.2">
      <c r="A27" s="90" t="s">
        <v>32</v>
      </c>
      <c r="B27" s="7" t="s">
        <v>98</v>
      </c>
      <c r="C27" s="90">
        <v>1</v>
      </c>
      <c r="D27" s="7" t="s">
        <v>98</v>
      </c>
      <c r="E27" s="6">
        <v>13</v>
      </c>
      <c r="F27" s="6"/>
      <c r="H27" s="6" t="s">
        <v>19</v>
      </c>
      <c r="I27" s="6">
        <v>1967</v>
      </c>
      <c r="J27" s="91">
        <v>24563</v>
      </c>
      <c r="K27" s="92"/>
    </row>
    <row r="28" spans="1:11" s="87" customFormat="1" x14ac:dyDescent="0.2">
      <c r="A28" s="90" t="s">
        <v>32</v>
      </c>
      <c r="B28" s="7" t="s">
        <v>98</v>
      </c>
      <c r="C28" s="90">
        <v>1</v>
      </c>
      <c r="D28" s="7" t="s">
        <v>98</v>
      </c>
      <c r="E28" s="6">
        <v>14</v>
      </c>
      <c r="F28" s="6"/>
      <c r="H28" s="6" t="s">
        <v>20</v>
      </c>
      <c r="I28" s="6">
        <v>1967</v>
      </c>
      <c r="J28" s="91">
        <v>24593</v>
      </c>
      <c r="K28" s="92"/>
    </row>
    <row r="29" spans="1:11" s="87" customFormat="1" x14ac:dyDescent="0.2">
      <c r="A29" s="90" t="s">
        <v>32</v>
      </c>
      <c r="B29" s="7" t="s">
        <v>98</v>
      </c>
      <c r="C29" s="90">
        <v>1</v>
      </c>
      <c r="D29" s="7" t="s">
        <v>98</v>
      </c>
      <c r="E29" s="6">
        <v>15</v>
      </c>
      <c r="F29" s="6"/>
      <c r="H29" s="6" t="s">
        <v>22</v>
      </c>
      <c r="I29" s="6">
        <v>1967</v>
      </c>
      <c r="J29" s="91">
        <v>24654</v>
      </c>
      <c r="K29" s="92"/>
    </row>
    <row r="30" spans="1:11" s="87" customFormat="1" x14ac:dyDescent="0.2">
      <c r="A30" s="90" t="s">
        <v>32</v>
      </c>
      <c r="B30" s="7" t="s">
        <v>98</v>
      </c>
      <c r="C30" s="90">
        <v>1</v>
      </c>
      <c r="D30" s="7" t="s">
        <v>98</v>
      </c>
      <c r="E30" s="6">
        <v>16</v>
      </c>
      <c r="F30" s="6"/>
      <c r="H30" s="6" t="s">
        <v>23</v>
      </c>
      <c r="I30" s="6">
        <v>1967</v>
      </c>
      <c r="J30" s="91">
        <v>24685</v>
      </c>
      <c r="K30" s="92"/>
    </row>
    <row r="31" spans="1:11" s="87" customFormat="1" x14ac:dyDescent="0.2">
      <c r="A31" s="90" t="s">
        <v>32</v>
      </c>
      <c r="B31" s="7" t="s">
        <v>98</v>
      </c>
      <c r="C31" s="90">
        <v>1</v>
      </c>
      <c r="D31" s="7" t="s">
        <v>98</v>
      </c>
      <c r="E31" s="6">
        <v>17</v>
      </c>
      <c r="F31" s="6"/>
      <c r="H31" s="6" t="s">
        <v>25</v>
      </c>
      <c r="I31" s="6">
        <v>1967</v>
      </c>
      <c r="J31" s="91">
        <v>24746</v>
      </c>
      <c r="K31" s="92"/>
    </row>
    <row r="32" spans="1:11" s="87" customFormat="1" x14ac:dyDescent="0.2">
      <c r="A32" s="90" t="s">
        <v>32</v>
      </c>
      <c r="B32" s="7" t="s">
        <v>98</v>
      </c>
      <c r="C32" s="90">
        <v>1</v>
      </c>
      <c r="D32" s="7" t="s">
        <v>98</v>
      </c>
      <c r="E32" s="6">
        <v>18</v>
      </c>
      <c r="F32" s="6"/>
      <c r="H32" s="6" t="s">
        <v>22</v>
      </c>
      <c r="I32" s="6">
        <v>1968</v>
      </c>
      <c r="J32" s="91">
        <v>25020</v>
      </c>
      <c r="K32" s="92"/>
    </row>
    <row r="33" spans="1:11" s="87" customFormat="1" x14ac:dyDescent="0.2">
      <c r="A33" s="90" t="s">
        <v>32</v>
      </c>
      <c r="B33" s="7" t="s">
        <v>98</v>
      </c>
      <c r="C33" s="90">
        <v>1</v>
      </c>
      <c r="D33" s="7" t="s">
        <v>98</v>
      </c>
      <c r="E33" s="6">
        <v>19</v>
      </c>
      <c r="F33" s="6"/>
      <c r="H33" s="6" t="s">
        <v>24</v>
      </c>
      <c r="I33" s="6">
        <v>1968</v>
      </c>
      <c r="J33" s="91">
        <v>25082</v>
      </c>
      <c r="K33" s="92"/>
    </row>
    <row r="34" spans="1:11" s="87" customFormat="1" x14ac:dyDescent="0.2">
      <c r="A34" s="90" t="s">
        <v>32</v>
      </c>
      <c r="B34" s="7" t="s">
        <v>98</v>
      </c>
      <c r="C34" s="90">
        <v>1</v>
      </c>
      <c r="D34" s="7" t="s">
        <v>97</v>
      </c>
      <c r="E34" s="6">
        <v>20</v>
      </c>
      <c r="F34" s="6"/>
      <c r="H34" s="6" t="s">
        <v>24</v>
      </c>
      <c r="I34" s="6">
        <v>1969</v>
      </c>
      <c r="J34" s="91">
        <v>25447</v>
      </c>
      <c r="K34" s="92"/>
    </row>
    <row r="35" spans="1:11" s="87" customFormat="1" x14ac:dyDescent="0.2">
      <c r="A35" s="90" t="s">
        <v>32</v>
      </c>
      <c r="B35" s="7" t="s">
        <v>99</v>
      </c>
      <c r="C35" s="90">
        <v>1</v>
      </c>
      <c r="D35" s="7" t="s">
        <v>99</v>
      </c>
      <c r="E35" s="6">
        <v>1</v>
      </c>
      <c r="F35" s="6"/>
      <c r="H35" s="6" t="s">
        <v>21</v>
      </c>
      <c r="I35" s="6">
        <v>1966</v>
      </c>
      <c r="J35" s="91">
        <v>24259</v>
      </c>
      <c r="K35" s="92"/>
    </row>
    <row r="36" spans="1:11" s="87" customFormat="1" x14ac:dyDescent="0.2">
      <c r="A36" s="90" t="s">
        <v>32</v>
      </c>
      <c r="B36" s="7" t="s">
        <v>99</v>
      </c>
      <c r="C36" s="90">
        <v>1</v>
      </c>
      <c r="D36" s="7" t="s">
        <v>99</v>
      </c>
      <c r="E36" s="6">
        <v>2</v>
      </c>
      <c r="F36" s="6"/>
      <c r="H36" s="6" t="s">
        <v>23</v>
      </c>
      <c r="I36" s="6">
        <v>1966</v>
      </c>
      <c r="J36" s="91">
        <v>24320</v>
      </c>
      <c r="K36" s="92"/>
    </row>
    <row r="37" spans="1:11" s="87" customFormat="1" x14ac:dyDescent="0.2">
      <c r="A37" s="90" t="s">
        <v>32</v>
      </c>
      <c r="B37" s="7" t="s">
        <v>99</v>
      </c>
      <c r="C37" s="90">
        <v>1</v>
      </c>
      <c r="D37" s="7" t="s">
        <v>99</v>
      </c>
      <c r="E37" s="6">
        <v>3</v>
      </c>
      <c r="F37" s="6"/>
      <c r="H37" s="6" t="s">
        <v>26</v>
      </c>
      <c r="I37" s="6">
        <v>1967</v>
      </c>
      <c r="J37" s="91">
        <v>24473</v>
      </c>
      <c r="K37" s="92"/>
    </row>
    <row r="38" spans="1:11" s="87" customFormat="1" x14ac:dyDescent="0.2">
      <c r="A38" s="90" t="s">
        <v>32</v>
      </c>
      <c r="B38" s="7" t="s">
        <v>99</v>
      </c>
      <c r="C38" s="90">
        <v>1</v>
      </c>
      <c r="D38" s="7" t="s">
        <v>99</v>
      </c>
      <c r="E38" s="6">
        <v>4</v>
      </c>
      <c r="F38" s="6"/>
      <c r="H38" s="6" t="s">
        <v>19</v>
      </c>
      <c r="I38" s="6">
        <v>1967</v>
      </c>
      <c r="J38" s="91">
        <v>24563</v>
      </c>
      <c r="K38" s="92"/>
    </row>
    <row r="39" spans="1:11" s="87" customFormat="1" x14ac:dyDescent="0.2">
      <c r="A39" s="90" t="s">
        <v>32</v>
      </c>
      <c r="B39" s="7" t="s">
        <v>99</v>
      </c>
      <c r="C39" s="90">
        <v>1</v>
      </c>
      <c r="D39" s="7" t="s">
        <v>99</v>
      </c>
      <c r="E39" s="6">
        <v>5</v>
      </c>
      <c r="F39" s="6"/>
      <c r="H39" s="6" t="s">
        <v>22</v>
      </c>
      <c r="I39" s="6">
        <v>1967</v>
      </c>
      <c r="J39" s="91">
        <v>24654</v>
      </c>
      <c r="K39" s="92"/>
    </row>
    <row r="40" spans="1:11" s="87" customFormat="1" x14ac:dyDescent="0.2">
      <c r="A40" s="90" t="s">
        <v>32</v>
      </c>
      <c r="B40" s="7" t="s">
        <v>99</v>
      </c>
      <c r="C40" s="90">
        <v>1</v>
      </c>
      <c r="D40" s="7" t="s">
        <v>99</v>
      </c>
      <c r="E40" s="6">
        <v>6</v>
      </c>
      <c r="F40" s="6"/>
      <c r="H40" s="6" t="s">
        <v>23</v>
      </c>
      <c r="I40" s="6">
        <v>1967</v>
      </c>
      <c r="J40" s="91">
        <v>24685</v>
      </c>
      <c r="K40" s="92"/>
    </row>
    <row r="41" spans="1:11" s="87" customFormat="1" x14ac:dyDescent="0.2">
      <c r="A41" s="90" t="s">
        <v>32</v>
      </c>
      <c r="B41" s="7" t="s">
        <v>99</v>
      </c>
      <c r="C41" s="90">
        <v>1</v>
      </c>
      <c r="D41" s="7" t="s">
        <v>99</v>
      </c>
      <c r="E41" s="6">
        <v>7</v>
      </c>
      <c r="F41" s="6"/>
      <c r="H41" s="6" t="s">
        <v>25</v>
      </c>
      <c r="I41" s="6">
        <v>1967</v>
      </c>
      <c r="J41" s="91">
        <v>24746</v>
      </c>
      <c r="K41" s="92"/>
    </row>
    <row r="42" spans="1:11" s="87" customFormat="1" x14ac:dyDescent="0.2">
      <c r="A42" s="90" t="s">
        <v>32</v>
      </c>
      <c r="B42" s="7" t="s">
        <v>99</v>
      </c>
      <c r="C42" s="90">
        <v>1</v>
      </c>
      <c r="D42" s="7" t="s">
        <v>99</v>
      </c>
      <c r="E42" s="6">
        <v>8</v>
      </c>
      <c r="F42" s="6"/>
      <c r="H42" s="6" t="s">
        <v>26</v>
      </c>
      <c r="I42" s="6">
        <v>1968</v>
      </c>
      <c r="J42" s="91">
        <v>24838</v>
      </c>
      <c r="K42" s="92"/>
    </row>
    <row r="43" spans="1:11" s="87" customFormat="1" x14ac:dyDescent="0.2">
      <c r="A43" s="90" t="s">
        <v>32</v>
      </c>
      <c r="B43" s="7" t="s">
        <v>99</v>
      </c>
      <c r="C43" s="90">
        <v>1</v>
      </c>
      <c r="D43" s="7" t="s">
        <v>99</v>
      </c>
      <c r="E43" s="6">
        <v>9</v>
      </c>
      <c r="F43" s="6"/>
      <c r="H43" s="6" t="s">
        <v>19</v>
      </c>
      <c r="I43" s="6">
        <v>1968</v>
      </c>
      <c r="J43" s="91">
        <v>24929</v>
      </c>
      <c r="K43" s="92"/>
    </row>
    <row r="44" spans="1:11" s="87" customFormat="1" x14ac:dyDescent="0.2">
      <c r="A44" s="90" t="s">
        <v>32</v>
      </c>
      <c r="B44" s="7" t="s">
        <v>99</v>
      </c>
      <c r="C44" s="90">
        <v>1</v>
      </c>
      <c r="D44" s="7" t="s">
        <v>99</v>
      </c>
      <c r="E44" s="6">
        <v>10</v>
      </c>
      <c r="F44" s="6"/>
      <c r="H44" s="6" t="s">
        <v>22</v>
      </c>
      <c r="I44" s="6">
        <v>1968</v>
      </c>
      <c r="J44" s="91">
        <v>25020</v>
      </c>
      <c r="K44" s="92"/>
    </row>
    <row r="45" spans="1:11" s="87" customFormat="1" x14ac:dyDescent="0.2">
      <c r="A45" s="90" t="s">
        <v>32</v>
      </c>
      <c r="B45" s="7" t="s">
        <v>99</v>
      </c>
      <c r="C45" s="90">
        <v>1</v>
      </c>
      <c r="D45" s="7" t="s">
        <v>99</v>
      </c>
      <c r="E45" s="6">
        <v>11</v>
      </c>
      <c r="F45" s="6"/>
      <c r="H45" s="6" t="s">
        <v>24</v>
      </c>
      <c r="I45" s="6">
        <v>1968</v>
      </c>
      <c r="J45" s="91">
        <v>25082</v>
      </c>
      <c r="K45" s="92"/>
    </row>
    <row r="46" spans="1:11" s="87" customFormat="1" x14ac:dyDescent="0.2">
      <c r="A46" s="90" t="s">
        <v>32</v>
      </c>
      <c r="B46" s="7" t="s">
        <v>99</v>
      </c>
      <c r="C46" s="90">
        <v>1</v>
      </c>
      <c r="D46" s="7" t="s">
        <v>100</v>
      </c>
      <c r="E46" s="6">
        <v>12</v>
      </c>
      <c r="F46" s="6"/>
      <c r="H46" s="6" t="s">
        <v>26</v>
      </c>
      <c r="I46" s="6">
        <v>1969</v>
      </c>
      <c r="J46" s="91">
        <v>25204</v>
      </c>
      <c r="K46" s="92"/>
    </row>
    <row r="47" spans="1:11" s="87" customFormat="1" x14ac:dyDescent="0.2">
      <c r="A47" s="90" t="s">
        <v>32</v>
      </c>
      <c r="B47" s="7" t="s">
        <v>99</v>
      </c>
      <c r="C47" s="90">
        <v>1</v>
      </c>
      <c r="D47" s="7" t="s">
        <v>100</v>
      </c>
      <c r="E47" s="6">
        <v>13</v>
      </c>
      <c r="F47" s="6"/>
      <c r="H47" s="6" t="s">
        <v>19</v>
      </c>
      <c r="I47" s="6">
        <v>1969</v>
      </c>
      <c r="J47" s="91">
        <v>25294</v>
      </c>
      <c r="K47" s="92"/>
    </row>
    <row r="48" spans="1:11" s="87" customFormat="1" x14ac:dyDescent="0.2">
      <c r="A48" s="90" t="s">
        <v>32</v>
      </c>
      <c r="B48" s="7" t="s">
        <v>99</v>
      </c>
      <c r="C48" s="90">
        <v>1</v>
      </c>
      <c r="D48" s="7" t="s">
        <v>100</v>
      </c>
      <c r="E48" s="6">
        <v>14</v>
      </c>
      <c r="F48" s="6"/>
      <c r="H48" s="6" t="s">
        <v>22</v>
      </c>
      <c r="I48" s="6">
        <v>1969</v>
      </c>
      <c r="J48" s="91">
        <v>25385</v>
      </c>
      <c r="K48" s="92"/>
    </row>
    <row r="49" spans="1:11" x14ac:dyDescent="0.2">
      <c r="A49" s="90" t="s">
        <v>32</v>
      </c>
      <c r="B49" s="7" t="s">
        <v>99</v>
      </c>
      <c r="C49" s="90">
        <v>1</v>
      </c>
      <c r="D49" s="7" t="s">
        <v>100</v>
      </c>
      <c r="E49" s="6">
        <v>15</v>
      </c>
      <c r="H49" s="6" t="s">
        <v>23</v>
      </c>
      <c r="I49" s="6">
        <v>1969</v>
      </c>
      <c r="J49" s="91">
        <v>25416</v>
      </c>
      <c r="K49" s="92"/>
    </row>
    <row r="50" spans="1:11" x14ac:dyDescent="0.2">
      <c r="A50" s="90" t="s">
        <v>32</v>
      </c>
      <c r="B50" s="7" t="s">
        <v>101</v>
      </c>
      <c r="C50" s="90">
        <v>1</v>
      </c>
      <c r="D50" s="7" t="s">
        <v>101</v>
      </c>
      <c r="E50" s="6">
        <v>1</v>
      </c>
      <c r="H50" s="6" t="s">
        <v>24</v>
      </c>
      <c r="I50" s="6">
        <v>1965</v>
      </c>
      <c r="J50" s="91">
        <v>23986</v>
      </c>
      <c r="K50" s="92"/>
    </row>
    <row r="51" spans="1:11" x14ac:dyDescent="0.2">
      <c r="A51" s="90" t="s">
        <v>32</v>
      </c>
      <c r="B51" s="7" t="s">
        <v>101</v>
      </c>
      <c r="C51" s="90">
        <v>1</v>
      </c>
      <c r="D51" s="7" t="s">
        <v>101</v>
      </c>
      <c r="E51" s="6">
        <v>2</v>
      </c>
      <c r="H51" s="6" t="s">
        <v>29</v>
      </c>
      <c r="I51" s="6">
        <v>1966</v>
      </c>
      <c r="J51" s="91">
        <v>24047</v>
      </c>
      <c r="K51" s="92"/>
    </row>
    <row r="52" spans="1:11" x14ac:dyDescent="0.2">
      <c r="A52" s="90" t="s">
        <v>32</v>
      </c>
      <c r="B52" s="7" t="s">
        <v>101</v>
      </c>
      <c r="C52" s="90">
        <v>1</v>
      </c>
      <c r="D52" s="7" t="s">
        <v>101</v>
      </c>
      <c r="E52" s="6">
        <v>3</v>
      </c>
      <c r="H52" s="6" t="s">
        <v>26</v>
      </c>
      <c r="I52" s="6">
        <v>1966</v>
      </c>
      <c r="J52" s="91">
        <v>24108</v>
      </c>
      <c r="K52" s="92"/>
    </row>
    <row r="53" spans="1:11" x14ac:dyDescent="0.2">
      <c r="A53" s="90" t="s">
        <v>32</v>
      </c>
      <c r="B53" s="7" t="s">
        <v>101</v>
      </c>
      <c r="C53" s="90">
        <v>1</v>
      </c>
      <c r="D53" s="7" t="s">
        <v>101</v>
      </c>
      <c r="E53" s="6">
        <v>4</v>
      </c>
      <c r="H53" s="6" t="s">
        <v>27</v>
      </c>
      <c r="I53" s="6">
        <v>1966</v>
      </c>
      <c r="J53" s="91">
        <v>24139</v>
      </c>
      <c r="K53" s="92"/>
    </row>
    <row r="54" spans="1:11" x14ac:dyDescent="0.2">
      <c r="A54" s="90" t="s">
        <v>32</v>
      </c>
      <c r="B54" s="7" t="s">
        <v>101</v>
      </c>
      <c r="C54" s="90">
        <v>1</v>
      </c>
      <c r="D54" s="7" t="s">
        <v>101</v>
      </c>
      <c r="E54" s="6">
        <v>5</v>
      </c>
      <c r="H54" s="6" t="s">
        <v>19</v>
      </c>
      <c r="I54" s="6">
        <v>1966</v>
      </c>
      <c r="J54" s="91">
        <v>24198</v>
      </c>
      <c r="K54" s="92"/>
    </row>
    <row r="55" spans="1:11" x14ac:dyDescent="0.2">
      <c r="A55" s="90" t="s">
        <v>32</v>
      </c>
      <c r="B55" s="7" t="s">
        <v>101</v>
      </c>
      <c r="C55" s="90">
        <v>1</v>
      </c>
      <c r="D55" s="7" t="s">
        <v>101</v>
      </c>
      <c r="E55" s="6">
        <v>6</v>
      </c>
      <c r="H55" s="6" t="s">
        <v>20</v>
      </c>
      <c r="I55" s="6">
        <v>1966</v>
      </c>
      <c r="J55" s="91">
        <v>24228</v>
      </c>
      <c r="K55" s="92"/>
    </row>
    <row r="56" spans="1:11" x14ac:dyDescent="0.2">
      <c r="A56" s="90" t="s">
        <v>32</v>
      </c>
      <c r="B56" s="7" t="s">
        <v>101</v>
      </c>
      <c r="C56" s="90">
        <v>1</v>
      </c>
      <c r="D56" s="7" t="s">
        <v>101</v>
      </c>
      <c r="E56" s="6">
        <v>7</v>
      </c>
      <c r="H56" s="6" t="s">
        <v>21</v>
      </c>
      <c r="I56" s="6">
        <v>1966</v>
      </c>
      <c r="J56" s="91">
        <v>24259</v>
      </c>
      <c r="K56" s="92"/>
    </row>
    <row r="57" spans="1:11" x14ac:dyDescent="0.2">
      <c r="A57" s="90" t="s">
        <v>32</v>
      </c>
      <c r="B57" s="7" t="s">
        <v>101</v>
      </c>
      <c r="C57" s="90">
        <v>1</v>
      </c>
      <c r="D57" s="7" t="s">
        <v>101</v>
      </c>
      <c r="E57" s="6">
        <v>8</v>
      </c>
      <c r="H57" s="6" t="s">
        <v>22</v>
      </c>
      <c r="I57" s="6">
        <v>1966</v>
      </c>
      <c r="J57" s="91">
        <v>24289</v>
      </c>
      <c r="K57" s="92"/>
    </row>
    <row r="58" spans="1:11" x14ac:dyDescent="0.2">
      <c r="A58" s="90" t="s">
        <v>32</v>
      </c>
      <c r="B58" s="7" t="s">
        <v>101</v>
      </c>
      <c r="C58" s="90">
        <v>1</v>
      </c>
      <c r="D58" s="7" t="s">
        <v>101</v>
      </c>
      <c r="E58" s="6">
        <v>9</v>
      </c>
      <c r="H58" s="6" t="s">
        <v>23</v>
      </c>
      <c r="I58" s="6">
        <v>1966</v>
      </c>
      <c r="J58" s="91">
        <v>24320</v>
      </c>
      <c r="K58" s="92"/>
    </row>
    <row r="59" spans="1:11" x14ac:dyDescent="0.2">
      <c r="A59" s="90" t="s">
        <v>32</v>
      </c>
      <c r="B59" s="7" t="s">
        <v>101</v>
      </c>
      <c r="C59" s="90">
        <v>1</v>
      </c>
      <c r="D59" s="7" t="s">
        <v>101</v>
      </c>
      <c r="E59" s="6">
        <v>10</v>
      </c>
      <c r="H59" s="6" t="s">
        <v>25</v>
      </c>
      <c r="I59" s="6">
        <v>1966</v>
      </c>
      <c r="J59" s="91">
        <v>24381</v>
      </c>
      <c r="K59" s="92"/>
    </row>
    <row r="60" spans="1:11" x14ac:dyDescent="0.2">
      <c r="A60" s="90" t="s">
        <v>32</v>
      </c>
      <c r="B60" s="7" t="s">
        <v>101</v>
      </c>
      <c r="C60" s="90">
        <v>1</v>
      </c>
      <c r="D60" s="7" t="s">
        <v>101</v>
      </c>
      <c r="E60" s="6">
        <v>11</v>
      </c>
      <c r="H60" s="6" t="s">
        <v>26</v>
      </c>
      <c r="I60" s="6">
        <v>1967</v>
      </c>
      <c r="J60" s="91">
        <v>24473</v>
      </c>
      <c r="K60" s="92"/>
    </row>
    <row r="61" spans="1:11" s="87" customFormat="1" x14ac:dyDescent="0.2">
      <c r="A61" s="90" t="s">
        <v>32</v>
      </c>
      <c r="B61" s="7" t="s">
        <v>101</v>
      </c>
      <c r="C61" s="90">
        <v>1</v>
      </c>
      <c r="D61" s="7" t="s">
        <v>101</v>
      </c>
      <c r="E61" s="6">
        <v>12</v>
      </c>
      <c r="F61" s="6"/>
      <c r="H61" s="6" t="s">
        <v>27</v>
      </c>
      <c r="I61" s="6">
        <v>1967</v>
      </c>
      <c r="J61" s="91">
        <v>24504</v>
      </c>
      <c r="K61" s="92"/>
    </row>
    <row r="62" spans="1:11" s="87" customFormat="1" x14ac:dyDescent="0.2">
      <c r="A62" s="90" t="s">
        <v>32</v>
      </c>
      <c r="B62" s="7" t="s">
        <v>101</v>
      </c>
      <c r="C62" s="90">
        <v>1</v>
      </c>
      <c r="D62" s="7" t="s">
        <v>101</v>
      </c>
      <c r="E62" s="6">
        <v>13</v>
      </c>
      <c r="F62" s="6"/>
      <c r="H62" s="6" t="s">
        <v>19</v>
      </c>
      <c r="I62" s="6">
        <v>1967</v>
      </c>
      <c r="J62" s="91">
        <v>24563</v>
      </c>
      <c r="K62" s="92"/>
    </row>
    <row r="63" spans="1:11" s="87" customFormat="1" x14ac:dyDescent="0.2">
      <c r="A63" s="90" t="s">
        <v>32</v>
      </c>
      <c r="B63" s="7" t="s">
        <v>101</v>
      </c>
      <c r="C63" s="90">
        <v>1</v>
      </c>
      <c r="D63" s="7" t="s">
        <v>101</v>
      </c>
      <c r="E63" s="6">
        <v>14</v>
      </c>
      <c r="F63" s="6"/>
      <c r="H63" s="6" t="s">
        <v>20</v>
      </c>
      <c r="I63" s="6">
        <v>1967</v>
      </c>
      <c r="J63" s="91">
        <v>24593</v>
      </c>
      <c r="K63" s="92"/>
    </row>
    <row r="64" spans="1:11" s="87" customFormat="1" x14ac:dyDescent="0.2">
      <c r="A64" s="90" t="s">
        <v>32</v>
      </c>
      <c r="B64" s="7" t="s">
        <v>101</v>
      </c>
      <c r="C64" s="90">
        <v>1</v>
      </c>
      <c r="D64" s="7" t="s">
        <v>101</v>
      </c>
      <c r="E64" s="6">
        <v>15</v>
      </c>
      <c r="F64" s="6"/>
      <c r="H64" s="6" t="s">
        <v>22</v>
      </c>
      <c r="I64" s="6">
        <v>1967</v>
      </c>
      <c r="J64" s="91">
        <v>24654</v>
      </c>
      <c r="K64" s="92"/>
    </row>
    <row r="65" spans="1:11" s="87" customFormat="1" x14ac:dyDescent="0.2">
      <c r="A65" s="90" t="s">
        <v>32</v>
      </c>
      <c r="B65" s="7" t="s">
        <v>101</v>
      </c>
      <c r="C65" s="90">
        <v>1</v>
      </c>
      <c r="D65" s="7" t="s">
        <v>101</v>
      </c>
      <c r="E65" s="6">
        <v>16</v>
      </c>
      <c r="F65" s="6"/>
      <c r="H65" s="6" t="s">
        <v>23</v>
      </c>
      <c r="I65" s="6">
        <v>1967</v>
      </c>
      <c r="J65" s="91">
        <v>24685</v>
      </c>
      <c r="K65" s="92"/>
    </row>
    <row r="66" spans="1:11" s="87" customFormat="1" x14ac:dyDescent="0.2">
      <c r="A66" s="90" t="s">
        <v>32</v>
      </c>
      <c r="B66" s="7" t="s">
        <v>101</v>
      </c>
      <c r="C66" s="90">
        <v>1</v>
      </c>
      <c r="D66" s="7" t="s">
        <v>101</v>
      </c>
      <c r="E66" s="6">
        <v>17</v>
      </c>
      <c r="F66" s="6"/>
      <c r="H66" s="6" t="s">
        <v>25</v>
      </c>
      <c r="I66" s="6">
        <v>1967</v>
      </c>
      <c r="J66" s="91">
        <v>24746</v>
      </c>
      <c r="K66" s="92"/>
    </row>
    <row r="67" spans="1:11" s="87" customFormat="1" x14ac:dyDescent="0.2">
      <c r="A67" s="90" t="s">
        <v>32</v>
      </c>
      <c r="B67" s="7" t="s">
        <v>101</v>
      </c>
      <c r="C67" s="90">
        <v>1</v>
      </c>
      <c r="D67" s="7" t="s">
        <v>101</v>
      </c>
      <c r="E67" s="6">
        <v>18</v>
      </c>
      <c r="F67" s="6"/>
      <c r="H67" s="6" t="s">
        <v>26</v>
      </c>
      <c r="I67" s="6">
        <v>1968</v>
      </c>
      <c r="J67" s="91">
        <v>24838</v>
      </c>
      <c r="K67" s="92"/>
    </row>
    <row r="68" spans="1:11" s="87" customFormat="1" x14ac:dyDescent="0.2">
      <c r="A68" s="90" t="s">
        <v>32</v>
      </c>
      <c r="B68" s="7" t="s">
        <v>101</v>
      </c>
      <c r="C68" s="90">
        <v>1</v>
      </c>
      <c r="D68" s="7" t="s">
        <v>101</v>
      </c>
      <c r="E68" s="6">
        <v>19</v>
      </c>
      <c r="F68" s="6"/>
      <c r="H68" s="6" t="s">
        <v>19</v>
      </c>
      <c r="I68" s="6">
        <v>1968</v>
      </c>
      <c r="J68" s="91">
        <v>24929</v>
      </c>
      <c r="K68" s="92"/>
    </row>
    <row r="69" spans="1:11" s="87" customFormat="1" x14ac:dyDescent="0.2">
      <c r="A69" s="90" t="s">
        <v>32</v>
      </c>
      <c r="B69" s="7" t="s">
        <v>101</v>
      </c>
      <c r="C69" s="90">
        <v>1</v>
      </c>
      <c r="D69" s="7" t="s">
        <v>101</v>
      </c>
      <c r="E69" s="6">
        <v>20</v>
      </c>
      <c r="F69" s="6"/>
      <c r="H69" s="6" t="s">
        <v>22</v>
      </c>
      <c r="I69" s="6">
        <v>1968</v>
      </c>
      <c r="J69" s="91">
        <v>25020</v>
      </c>
      <c r="K69" s="92"/>
    </row>
    <row r="70" spans="1:11" s="87" customFormat="1" x14ac:dyDescent="0.2">
      <c r="A70" s="90" t="s">
        <v>32</v>
      </c>
      <c r="B70" s="7" t="s">
        <v>101</v>
      </c>
      <c r="C70" s="90">
        <v>1</v>
      </c>
      <c r="D70" s="7" t="s">
        <v>101</v>
      </c>
      <c r="E70" s="6">
        <v>21</v>
      </c>
      <c r="F70" s="6"/>
      <c r="H70" s="6" t="s">
        <v>24</v>
      </c>
      <c r="I70" s="6">
        <v>1968</v>
      </c>
      <c r="J70" s="91">
        <v>25082</v>
      </c>
      <c r="K70" s="92"/>
    </row>
    <row r="71" spans="1:11" s="87" customFormat="1" x14ac:dyDescent="0.2">
      <c r="A71" s="90" t="s">
        <v>32</v>
      </c>
      <c r="B71" s="7" t="s">
        <v>101</v>
      </c>
      <c r="C71" s="90">
        <v>1</v>
      </c>
      <c r="D71" s="7" t="s">
        <v>101</v>
      </c>
      <c r="E71" s="6">
        <v>22</v>
      </c>
      <c r="F71" s="6"/>
      <c r="H71" s="6" t="s">
        <v>26</v>
      </c>
      <c r="I71" s="6">
        <v>1969</v>
      </c>
      <c r="J71" s="91">
        <v>25204</v>
      </c>
      <c r="K71" s="92"/>
    </row>
    <row r="72" spans="1:11" s="87" customFormat="1" x14ac:dyDescent="0.2">
      <c r="A72" s="90" t="s">
        <v>32</v>
      </c>
      <c r="B72" s="7" t="s">
        <v>101</v>
      </c>
      <c r="C72" s="90">
        <v>1</v>
      </c>
      <c r="D72" s="7" t="s">
        <v>101</v>
      </c>
      <c r="E72" s="6">
        <v>23</v>
      </c>
      <c r="F72" s="6"/>
      <c r="H72" s="6" t="s">
        <v>19</v>
      </c>
      <c r="I72" s="6">
        <v>1969</v>
      </c>
      <c r="J72" s="91">
        <v>25294</v>
      </c>
      <c r="K72" s="92"/>
    </row>
    <row r="73" spans="1:11" s="87" customFormat="1" x14ac:dyDescent="0.2">
      <c r="A73" s="90" t="s">
        <v>32</v>
      </c>
      <c r="B73" s="7" t="s">
        <v>101</v>
      </c>
      <c r="C73" s="90">
        <v>1</v>
      </c>
      <c r="D73" s="7" t="s">
        <v>101</v>
      </c>
      <c r="E73" s="6">
        <v>24</v>
      </c>
      <c r="F73" s="6"/>
      <c r="H73" s="6" t="s">
        <v>22</v>
      </c>
      <c r="I73" s="6">
        <v>1969</v>
      </c>
      <c r="J73" s="91">
        <v>25385</v>
      </c>
      <c r="K73" s="92"/>
    </row>
    <row r="74" spans="1:11" s="87" customFormat="1" x14ac:dyDescent="0.2">
      <c r="A74" s="90" t="s">
        <v>32</v>
      </c>
      <c r="B74" s="7" t="s">
        <v>101</v>
      </c>
      <c r="C74" s="90">
        <v>1</v>
      </c>
      <c r="D74" s="7" t="s">
        <v>101</v>
      </c>
      <c r="E74" s="6">
        <v>25</v>
      </c>
      <c r="F74" s="6"/>
      <c r="H74" s="6" t="s">
        <v>23</v>
      </c>
      <c r="I74" s="6">
        <v>1969</v>
      </c>
      <c r="J74" s="91">
        <v>25416</v>
      </c>
      <c r="K74" s="92"/>
    </row>
    <row r="75" spans="1:11" s="87" customFormat="1" x14ac:dyDescent="0.2">
      <c r="A75" s="90" t="s">
        <v>32</v>
      </c>
      <c r="B75" s="7" t="s">
        <v>101</v>
      </c>
      <c r="C75" s="90">
        <v>1</v>
      </c>
      <c r="D75" s="7" t="s">
        <v>101</v>
      </c>
      <c r="E75" s="6" t="s">
        <v>307</v>
      </c>
      <c r="F75" s="6"/>
      <c r="H75" s="6" t="s">
        <v>24</v>
      </c>
      <c r="I75" s="6">
        <v>1969</v>
      </c>
      <c r="J75" s="91">
        <v>25447</v>
      </c>
      <c r="K75" s="92"/>
    </row>
    <row r="76" spans="1:11" s="87" customFormat="1" x14ac:dyDescent="0.2">
      <c r="A76" s="90" t="s">
        <v>32</v>
      </c>
      <c r="B76" s="7" t="s">
        <v>102</v>
      </c>
      <c r="C76" s="90">
        <v>1</v>
      </c>
      <c r="D76" s="7" t="s">
        <v>102</v>
      </c>
      <c r="E76" s="6">
        <v>1</v>
      </c>
      <c r="F76" s="6"/>
      <c r="H76" s="6" t="s">
        <v>29</v>
      </c>
      <c r="I76" s="6">
        <v>1966</v>
      </c>
      <c r="J76" s="91">
        <v>24047</v>
      </c>
      <c r="K76" s="92"/>
    </row>
    <row r="77" spans="1:11" s="87" customFormat="1" x14ac:dyDescent="0.2">
      <c r="A77" s="90" t="s">
        <v>32</v>
      </c>
      <c r="B77" s="7" t="s">
        <v>102</v>
      </c>
      <c r="C77" s="90">
        <v>1</v>
      </c>
      <c r="D77" s="7" t="s">
        <v>102</v>
      </c>
      <c r="E77" s="6">
        <v>2</v>
      </c>
      <c r="F77" s="6"/>
      <c r="H77" s="6" t="s">
        <v>27</v>
      </c>
      <c r="I77" s="6">
        <v>1966</v>
      </c>
      <c r="J77" s="91">
        <v>24139</v>
      </c>
      <c r="K77" s="92"/>
    </row>
    <row r="78" spans="1:11" s="87" customFormat="1" x14ac:dyDescent="0.2">
      <c r="A78" s="90" t="s">
        <v>32</v>
      </c>
      <c r="B78" s="7" t="s">
        <v>102</v>
      </c>
      <c r="C78" s="90">
        <v>1</v>
      </c>
      <c r="D78" s="7" t="s">
        <v>102</v>
      </c>
      <c r="E78" s="6">
        <v>3</v>
      </c>
      <c r="F78" s="6"/>
      <c r="H78" s="6" t="s">
        <v>19</v>
      </c>
      <c r="I78" s="6">
        <v>1966</v>
      </c>
      <c r="J78" s="91">
        <v>24198</v>
      </c>
      <c r="K78" s="92"/>
    </row>
    <row r="79" spans="1:11" s="87" customFormat="1" x14ac:dyDescent="0.2">
      <c r="A79" s="90" t="s">
        <v>32</v>
      </c>
      <c r="B79" s="7" t="s">
        <v>102</v>
      </c>
      <c r="C79" s="90">
        <v>1</v>
      </c>
      <c r="D79" s="7" t="s">
        <v>102</v>
      </c>
      <c r="E79" s="6">
        <v>4</v>
      </c>
      <c r="F79" s="6"/>
      <c r="H79" s="6" t="s">
        <v>21</v>
      </c>
      <c r="I79" s="6">
        <v>1966</v>
      </c>
      <c r="J79" s="91">
        <v>24259</v>
      </c>
      <c r="K79" s="92"/>
    </row>
    <row r="80" spans="1:11" s="87" customFormat="1" x14ac:dyDescent="0.2">
      <c r="A80" s="90" t="s">
        <v>32</v>
      </c>
      <c r="B80" s="7" t="s">
        <v>102</v>
      </c>
      <c r="C80" s="90">
        <v>1</v>
      </c>
      <c r="D80" s="7" t="s">
        <v>102</v>
      </c>
      <c r="E80" s="6">
        <v>5</v>
      </c>
      <c r="F80" s="6"/>
      <c r="H80" s="6" t="s">
        <v>23</v>
      </c>
      <c r="I80" s="6">
        <v>1966</v>
      </c>
      <c r="J80" s="91">
        <v>24320</v>
      </c>
      <c r="K80" s="92"/>
    </row>
    <row r="81" spans="1:11" s="87" customFormat="1" x14ac:dyDescent="0.2">
      <c r="A81" s="90" t="s">
        <v>32</v>
      </c>
      <c r="B81" s="7" t="s">
        <v>102</v>
      </c>
      <c r="C81" s="90">
        <v>1</v>
      </c>
      <c r="D81" s="7" t="s">
        <v>102</v>
      </c>
      <c r="E81" s="6">
        <v>6</v>
      </c>
      <c r="F81" s="6"/>
      <c r="H81" s="6" t="s">
        <v>26</v>
      </c>
      <c r="I81" s="6">
        <v>1967</v>
      </c>
      <c r="J81" s="91">
        <v>24473</v>
      </c>
      <c r="K81" s="92"/>
    </row>
  </sheetData>
  <autoFilter ref="A1:K81" xr:uid="{00000000-0001-0000-0600-000000000000}"/>
  <sortState xmlns:xlrd2="http://schemas.microsoft.com/office/spreadsheetml/2017/richdata2" ref="D2:K81">
    <sortCondition ref="J2:J81"/>
  </sortState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15"/>
  <sheetViews>
    <sheetView workbookViewId="0">
      <pane xSplit="5" ySplit="1" topLeftCell="F2" activePane="bottomRight" state="frozen"/>
      <selection activeCell="A39" sqref="A39"/>
      <selection pane="topRight" activeCell="A39" sqref="A39"/>
      <selection pane="bottomLeft" activeCell="A39" sqref="A39"/>
      <selection pane="bottomRight"/>
    </sheetView>
  </sheetViews>
  <sheetFormatPr defaultRowHeight="11.25" x14ac:dyDescent="0.2"/>
  <cols>
    <col min="1" max="1" width="8.5703125" style="6" bestFit="1" customWidth="1"/>
    <col min="2" max="2" width="26.42578125" style="7" bestFit="1" customWidth="1"/>
    <col min="3" max="3" width="3.5703125" style="6" bestFit="1" customWidth="1"/>
    <col min="4" max="4" width="44.42578125" style="7" bestFit="1" customWidth="1"/>
    <col min="5" max="5" width="4.5703125" style="6" bestFit="1" customWidth="1"/>
    <col min="6" max="6" width="6.5703125" style="6" hidden="1" customWidth="1"/>
    <col min="7" max="7" width="7.140625" style="7" hidden="1" customWidth="1"/>
    <col min="8" max="8" width="9.42578125" style="6" bestFit="1" customWidth="1"/>
    <col min="9" max="9" width="4.5703125" style="6" bestFit="1" customWidth="1"/>
    <col min="10" max="10" width="8.7109375" style="6" bestFit="1" customWidth="1"/>
    <col min="11" max="11" width="4.5703125" style="85" bestFit="1" customWidth="1"/>
    <col min="12" max="16384" width="9.140625" style="7"/>
  </cols>
  <sheetData>
    <row r="1" spans="1:11" s="4" customFormat="1" x14ac:dyDescent="0.2">
      <c r="A1" s="2" t="s">
        <v>17</v>
      </c>
      <c r="B1" s="3" t="s">
        <v>15</v>
      </c>
      <c r="C1" s="2" t="s">
        <v>16</v>
      </c>
      <c r="D1" s="89" t="s">
        <v>336</v>
      </c>
      <c r="E1" s="1" t="s">
        <v>5</v>
      </c>
      <c r="F1" s="1" t="s">
        <v>65</v>
      </c>
      <c r="G1" s="88" t="s">
        <v>306</v>
      </c>
      <c r="H1" s="9" t="s">
        <v>12</v>
      </c>
      <c r="I1" s="2" t="s">
        <v>13</v>
      </c>
      <c r="J1" s="10" t="s">
        <v>6</v>
      </c>
      <c r="K1" s="86" t="s">
        <v>14</v>
      </c>
    </row>
    <row r="2" spans="1:11" x14ac:dyDescent="0.2">
      <c r="A2" s="6" t="s">
        <v>70</v>
      </c>
      <c r="B2" s="7" t="s">
        <v>124</v>
      </c>
      <c r="C2" s="6">
        <v>1</v>
      </c>
      <c r="D2" s="7" t="s">
        <v>124</v>
      </c>
      <c r="E2" s="6" t="s">
        <v>0</v>
      </c>
      <c r="H2" s="6" t="s">
        <v>25</v>
      </c>
      <c r="I2" s="6">
        <v>1979</v>
      </c>
      <c r="J2" s="8">
        <v>29144</v>
      </c>
    </row>
    <row r="3" spans="1:11" x14ac:dyDescent="0.2">
      <c r="A3" s="6" t="s">
        <v>70</v>
      </c>
      <c r="B3" s="7" t="s">
        <v>80</v>
      </c>
      <c r="C3" s="6">
        <v>1</v>
      </c>
      <c r="D3" s="7" t="s">
        <v>80</v>
      </c>
      <c r="E3" s="6">
        <v>1</v>
      </c>
      <c r="H3" s="6" t="s">
        <v>23</v>
      </c>
      <c r="I3" s="6">
        <v>1965</v>
      </c>
      <c r="J3" s="8">
        <v>23952</v>
      </c>
    </row>
    <row r="4" spans="1:11" x14ac:dyDescent="0.2">
      <c r="A4" s="6" t="s">
        <v>70</v>
      </c>
      <c r="B4" s="7" t="s">
        <v>80</v>
      </c>
      <c r="C4" s="6">
        <v>1</v>
      </c>
      <c r="D4" s="7" t="s">
        <v>80</v>
      </c>
      <c r="E4" s="6">
        <v>2</v>
      </c>
      <c r="H4" s="6" t="s">
        <v>29</v>
      </c>
      <c r="I4" s="6">
        <v>1966</v>
      </c>
      <c r="J4" s="8">
        <v>24043</v>
      </c>
    </row>
    <row r="5" spans="1:11" x14ac:dyDescent="0.2">
      <c r="A5" s="6" t="s">
        <v>70</v>
      </c>
      <c r="B5" s="7" t="s">
        <v>80</v>
      </c>
      <c r="C5" s="6">
        <v>1</v>
      </c>
      <c r="D5" s="7" t="s">
        <v>80</v>
      </c>
      <c r="E5" s="6">
        <v>3</v>
      </c>
      <c r="H5" s="6" t="s">
        <v>27</v>
      </c>
      <c r="I5" s="6">
        <v>1966</v>
      </c>
      <c r="J5" s="8">
        <v>24134</v>
      </c>
    </row>
    <row r="6" spans="1:11" x14ac:dyDescent="0.2">
      <c r="A6" s="6" t="s">
        <v>70</v>
      </c>
      <c r="B6" s="7" t="s">
        <v>80</v>
      </c>
      <c r="C6" s="6">
        <v>1</v>
      </c>
      <c r="D6" s="7" t="s">
        <v>80</v>
      </c>
      <c r="E6" s="6">
        <v>4</v>
      </c>
      <c r="H6" s="6" t="s">
        <v>20</v>
      </c>
      <c r="I6" s="6">
        <v>1966</v>
      </c>
      <c r="J6" s="8">
        <v>24225</v>
      </c>
    </row>
    <row r="7" spans="1:11" x14ac:dyDescent="0.2">
      <c r="A7" s="6" t="s">
        <v>70</v>
      </c>
      <c r="B7" s="7" t="s">
        <v>311</v>
      </c>
      <c r="C7" s="6">
        <v>1</v>
      </c>
      <c r="D7" s="7" t="s">
        <v>55</v>
      </c>
      <c r="E7" s="6" t="s">
        <v>0</v>
      </c>
      <c r="I7" s="6">
        <v>1978</v>
      </c>
      <c r="J7" s="8">
        <v>28504</v>
      </c>
    </row>
    <row r="8" spans="1:11" x14ac:dyDescent="0.2">
      <c r="A8" s="6" t="s">
        <v>70</v>
      </c>
      <c r="B8" s="7" t="s">
        <v>81</v>
      </c>
      <c r="C8" s="6">
        <v>1</v>
      </c>
      <c r="D8" s="7" t="s">
        <v>81</v>
      </c>
      <c r="E8" s="6">
        <v>1</v>
      </c>
      <c r="H8" s="6" t="s">
        <v>20</v>
      </c>
      <c r="I8" s="6">
        <v>1974</v>
      </c>
      <c r="J8" s="8">
        <v>27179</v>
      </c>
    </row>
    <row r="9" spans="1:11" x14ac:dyDescent="0.2">
      <c r="A9" s="6" t="s">
        <v>70</v>
      </c>
      <c r="B9" s="7" t="s">
        <v>81</v>
      </c>
      <c r="C9" s="6">
        <v>1</v>
      </c>
      <c r="D9" s="7" t="s">
        <v>81</v>
      </c>
      <c r="E9" s="6">
        <v>2</v>
      </c>
      <c r="I9" s="6">
        <v>1975</v>
      </c>
      <c r="J9" s="8">
        <v>27668</v>
      </c>
    </row>
    <row r="10" spans="1:11" x14ac:dyDescent="0.2">
      <c r="A10" s="6" t="s">
        <v>70</v>
      </c>
      <c r="B10" s="7" t="s">
        <v>81</v>
      </c>
      <c r="C10" s="6">
        <v>1</v>
      </c>
      <c r="D10" s="7" t="s">
        <v>81</v>
      </c>
      <c r="E10" s="6">
        <v>3</v>
      </c>
      <c r="I10" s="6">
        <v>1975</v>
      </c>
      <c r="J10" s="8">
        <v>27729</v>
      </c>
    </row>
    <row r="11" spans="1:11" x14ac:dyDescent="0.2">
      <c r="A11" s="6" t="s">
        <v>70</v>
      </c>
      <c r="B11" s="7" t="s">
        <v>81</v>
      </c>
      <c r="C11" s="6">
        <v>1</v>
      </c>
      <c r="D11" s="7" t="s">
        <v>81</v>
      </c>
      <c r="E11" s="6">
        <v>4</v>
      </c>
      <c r="I11" s="6">
        <v>1976</v>
      </c>
      <c r="J11" s="8">
        <v>27942</v>
      </c>
    </row>
    <row r="12" spans="1:11" x14ac:dyDescent="0.2">
      <c r="A12" s="6" t="s">
        <v>70</v>
      </c>
      <c r="B12" s="7" t="s">
        <v>81</v>
      </c>
      <c r="C12" s="6">
        <v>1</v>
      </c>
      <c r="D12" s="7" t="s">
        <v>81</v>
      </c>
      <c r="E12" s="6">
        <v>5</v>
      </c>
      <c r="H12" s="6" t="s">
        <v>30</v>
      </c>
      <c r="I12" s="6">
        <v>1977</v>
      </c>
      <c r="J12" s="8">
        <v>28126</v>
      </c>
    </row>
    <row r="13" spans="1:11" x14ac:dyDescent="0.2">
      <c r="A13" s="6" t="s">
        <v>70</v>
      </c>
      <c r="B13" s="7" t="s">
        <v>66</v>
      </c>
      <c r="C13" s="6">
        <v>1</v>
      </c>
      <c r="D13" s="7" t="s">
        <v>66</v>
      </c>
      <c r="E13" s="6">
        <v>1</v>
      </c>
      <c r="I13" s="6">
        <v>1965</v>
      </c>
      <c r="J13" s="8">
        <v>23685</v>
      </c>
    </row>
    <row r="14" spans="1:11" x14ac:dyDescent="0.2">
      <c r="A14" s="6" t="s">
        <v>70</v>
      </c>
      <c r="B14" s="7" t="s">
        <v>66</v>
      </c>
      <c r="C14" s="6">
        <v>1</v>
      </c>
      <c r="D14" s="7" t="s">
        <v>66</v>
      </c>
      <c r="E14" s="6">
        <v>2</v>
      </c>
      <c r="I14" s="6">
        <v>1965</v>
      </c>
      <c r="J14" s="8">
        <v>23770</v>
      </c>
    </row>
    <row r="15" spans="1:11" x14ac:dyDescent="0.2">
      <c r="A15" s="6" t="s">
        <v>70</v>
      </c>
      <c r="B15" s="7" t="s">
        <v>66</v>
      </c>
      <c r="C15" s="6">
        <v>1</v>
      </c>
      <c r="D15" s="7" t="s">
        <v>66</v>
      </c>
      <c r="E15" s="6">
        <v>3</v>
      </c>
      <c r="I15" s="6">
        <v>1965</v>
      </c>
      <c r="J15" s="8">
        <v>23833</v>
      </c>
    </row>
    <row r="16" spans="1:11" x14ac:dyDescent="0.2">
      <c r="A16" s="6" t="s">
        <v>70</v>
      </c>
      <c r="B16" s="7" t="s">
        <v>66</v>
      </c>
      <c r="C16" s="6">
        <v>1</v>
      </c>
      <c r="D16" s="7" t="s">
        <v>66</v>
      </c>
      <c r="E16" s="6">
        <v>4</v>
      </c>
      <c r="H16" s="6" t="s">
        <v>21</v>
      </c>
      <c r="I16" s="6">
        <v>1965</v>
      </c>
      <c r="J16" s="8">
        <v>23901</v>
      </c>
    </row>
    <row r="17" spans="1:10" x14ac:dyDescent="0.2">
      <c r="A17" s="6" t="s">
        <v>70</v>
      </c>
      <c r="B17" s="7" t="s">
        <v>66</v>
      </c>
      <c r="C17" s="6">
        <v>1</v>
      </c>
      <c r="D17" s="7" t="s">
        <v>66</v>
      </c>
      <c r="E17" s="6">
        <v>5</v>
      </c>
      <c r="H17" s="6" t="s">
        <v>23</v>
      </c>
      <c r="I17" s="6">
        <v>1965</v>
      </c>
      <c r="J17" s="8">
        <v>23962</v>
      </c>
    </row>
    <row r="18" spans="1:10" x14ac:dyDescent="0.2">
      <c r="A18" s="6" t="s">
        <v>70</v>
      </c>
      <c r="B18" s="7" t="s">
        <v>66</v>
      </c>
      <c r="C18" s="6">
        <v>1</v>
      </c>
      <c r="D18" s="7" t="s">
        <v>66</v>
      </c>
      <c r="E18" s="6">
        <v>6</v>
      </c>
      <c r="H18" s="6" t="s">
        <v>25</v>
      </c>
      <c r="I18" s="6">
        <v>1965</v>
      </c>
      <c r="J18" s="8">
        <v>24002</v>
      </c>
    </row>
    <row r="19" spans="1:10" x14ac:dyDescent="0.2">
      <c r="A19" s="6" t="s">
        <v>70</v>
      </c>
      <c r="B19" s="7" t="s">
        <v>66</v>
      </c>
      <c r="C19" s="6">
        <v>1</v>
      </c>
      <c r="D19" s="7" t="s">
        <v>66</v>
      </c>
      <c r="E19" s="6">
        <v>7</v>
      </c>
      <c r="H19" s="6" t="s">
        <v>18</v>
      </c>
      <c r="I19" s="6">
        <v>1966</v>
      </c>
      <c r="J19" s="8">
        <v>24066</v>
      </c>
    </row>
    <row r="20" spans="1:10" x14ac:dyDescent="0.2">
      <c r="A20" s="6" t="s">
        <v>70</v>
      </c>
      <c r="B20" s="7" t="s">
        <v>66</v>
      </c>
      <c r="C20" s="6">
        <v>1</v>
      </c>
      <c r="D20" s="7" t="s">
        <v>66</v>
      </c>
      <c r="E20" s="6">
        <v>8</v>
      </c>
      <c r="H20" s="6" t="s">
        <v>27</v>
      </c>
      <c r="I20" s="6">
        <v>1966</v>
      </c>
      <c r="J20" s="8">
        <v>24127</v>
      </c>
    </row>
    <row r="21" spans="1:10" x14ac:dyDescent="0.2">
      <c r="A21" s="6" t="s">
        <v>70</v>
      </c>
      <c r="B21" s="7" t="s">
        <v>66</v>
      </c>
      <c r="C21" s="6">
        <v>1</v>
      </c>
      <c r="D21" s="7" t="s">
        <v>66</v>
      </c>
      <c r="E21" s="6">
        <v>9</v>
      </c>
      <c r="H21" s="6" t="s">
        <v>19</v>
      </c>
      <c r="I21" s="6">
        <v>1966</v>
      </c>
      <c r="J21" s="8">
        <v>24197</v>
      </c>
    </row>
    <row r="22" spans="1:10" x14ac:dyDescent="0.2">
      <c r="A22" s="6" t="s">
        <v>70</v>
      </c>
      <c r="B22" s="7" t="s">
        <v>66</v>
      </c>
      <c r="C22" s="6">
        <v>1</v>
      </c>
      <c r="D22" s="7" t="s">
        <v>66</v>
      </c>
      <c r="E22" s="6">
        <v>10</v>
      </c>
      <c r="H22" s="6" t="s">
        <v>21</v>
      </c>
      <c r="I22" s="6">
        <v>1966</v>
      </c>
      <c r="J22" s="8">
        <v>24253</v>
      </c>
    </row>
    <row r="23" spans="1:10" x14ac:dyDescent="0.2">
      <c r="A23" s="6" t="s">
        <v>70</v>
      </c>
      <c r="B23" s="7" t="s">
        <v>66</v>
      </c>
      <c r="C23" s="6">
        <v>1</v>
      </c>
      <c r="D23" s="7" t="s">
        <v>66</v>
      </c>
      <c r="E23" s="6">
        <v>11</v>
      </c>
      <c r="H23" s="6" t="s">
        <v>23</v>
      </c>
      <c r="I23" s="6">
        <v>1966</v>
      </c>
      <c r="J23" s="8">
        <v>24302</v>
      </c>
    </row>
    <row r="24" spans="1:10" x14ac:dyDescent="0.2">
      <c r="A24" s="6" t="s">
        <v>70</v>
      </c>
      <c r="B24" s="7" t="s">
        <v>66</v>
      </c>
      <c r="C24" s="6">
        <v>1</v>
      </c>
      <c r="D24" s="7" t="s">
        <v>66</v>
      </c>
      <c r="E24" s="6">
        <v>12</v>
      </c>
      <c r="H24" s="6" t="s">
        <v>25</v>
      </c>
      <c r="I24" s="6">
        <v>1966</v>
      </c>
      <c r="J24" s="8">
        <v>24367</v>
      </c>
    </row>
    <row r="25" spans="1:10" x14ac:dyDescent="0.2">
      <c r="A25" s="6" t="s">
        <v>70</v>
      </c>
      <c r="B25" s="7" t="s">
        <v>66</v>
      </c>
      <c r="C25" s="6">
        <v>1</v>
      </c>
      <c r="D25" s="7" t="s">
        <v>66</v>
      </c>
      <c r="E25" s="6">
        <v>13</v>
      </c>
      <c r="H25" s="6" t="s">
        <v>18</v>
      </c>
      <c r="I25" s="6">
        <v>1967</v>
      </c>
      <c r="J25" s="8">
        <v>24421</v>
      </c>
    </row>
    <row r="26" spans="1:10" x14ac:dyDescent="0.2">
      <c r="A26" s="6" t="s">
        <v>70</v>
      </c>
      <c r="B26" s="7" t="s">
        <v>66</v>
      </c>
      <c r="C26" s="6">
        <v>1</v>
      </c>
      <c r="D26" s="7" t="s">
        <v>66</v>
      </c>
      <c r="E26" s="6">
        <v>14</v>
      </c>
      <c r="H26" s="6" t="s">
        <v>27</v>
      </c>
      <c r="I26" s="6">
        <v>1967</v>
      </c>
      <c r="J26" s="8">
        <v>24491</v>
      </c>
    </row>
    <row r="27" spans="1:10" x14ac:dyDescent="0.2">
      <c r="A27" s="6" t="s">
        <v>70</v>
      </c>
      <c r="B27" s="7" t="s">
        <v>66</v>
      </c>
      <c r="C27" s="6">
        <v>1</v>
      </c>
      <c r="D27" s="7" t="s">
        <v>66</v>
      </c>
      <c r="E27" s="6">
        <v>15</v>
      </c>
      <c r="H27" s="6" t="s">
        <v>19</v>
      </c>
      <c r="I27" s="6">
        <v>1967</v>
      </c>
      <c r="J27" s="8">
        <v>24547</v>
      </c>
    </row>
    <row r="28" spans="1:10" x14ac:dyDescent="0.2">
      <c r="A28" s="6" t="s">
        <v>70</v>
      </c>
      <c r="B28" s="7" t="s">
        <v>66</v>
      </c>
      <c r="C28" s="6">
        <v>1</v>
      </c>
      <c r="D28" s="7" t="s">
        <v>66</v>
      </c>
      <c r="E28" s="6">
        <v>16</v>
      </c>
      <c r="H28" s="6" t="s">
        <v>21</v>
      </c>
      <c r="I28" s="6">
        <v>1967</v>
      </c>
      <c r="J28" s="8">
        <v>24603</v>
      </c>
    </row>
    <row r="29" spans="1:10" x14ac:dyDescent="0.2">
      <c r="A29" s="6" t="s">
        <v>70</v>
      </c>
      <c r="B29" s="7" t="s">
        <v>66</v>
      </c>
      <c r="C29" s="6">
        <v>1</v>
      </c>
      <c r="D29" s="7" t="s">
        <v>129</v>
      </c>
      <c r="E29" s="6">
        <v>1</v>
      </c>
      <c r="H29" s="61" t="s">
        <v>312</v>
      </c>
      <c r="I29" s="6">
        <v>1967</v>
      </c>
      <c r="J29" s="8">
        <v>24624</v>
      </c>
    </row>
    <row r="30" spans="1:10" x14ac:dyDescent="0.2">
      <c r="A30" s="6" t="s">
        <v>70</v>
      </c>
      <c r="B30" s="7" t="s">
        <v>66</v>
      </c>
      <c r="C30" s="6">
        <v>1</v>
      </c>
      <c r="D30" s="7" t="s">
        <v>66</v>
      </c>
      <c r="E30" s="6">
        <v>17</v>
      </c>
      <c r="H30" s="6" t="s">
        <v>23</v>
      </c>
      <c r="I30" s="6">
        <v>1967</v>
      </c>
      <c r="J30" s="8">
        <v>24673</v>
      </c>
    </row>
    <row r="31" spans="1:10" x14ac:dyDescent="0.2">
      <c r="A31" s="6" t="s">
        <v>70</v>
      </c>
      <c r="B31" s="7" t="s">
        <v>66</v>
      </c>
      <c r="C31" s="6">
        <v>1</v>
      </c>
      <c r="D31" s="7" t="s">
        <v>66</v>
      </c>
      <c r="E31" s="6">
        <v>18</v>
      </c>
      <c r="H31" s="6" t="s">
        <v>29</v>
      </c>
      <c r="I31" s="6">
        <v>1968</v>
      </c>
      <c r="J31" s="8">
        <v>24729</v>
      </c>
    </row>
    <row r="32" spans="1:10" x14ac:dyDescent="0.2">
      <c r="A32" s="6" t="s">
        <v>70</v>
      </c>
      <c r="B32" s="7" t="s">
        <v>66</v>
      </c>
      <c r="C32" s="6">
        <v>1</v>
      </c>
      <c r="D32" s="7" t="s">
        <v>66</v>
      </c>
      <c r="E32" s="6">
        <v>19</v>
      </c>
      <c r="H32" s="6" t="s">
        <v>26</v>
      </c>
      <c r="I32" s="6">
        <v>1968</v>
      </c>
      <c r="J32" s="8">
        <v>24806</v>
      </c>
    </row>
    <row r="33" spans="1:10" x14ac:dyDescent="0.2">
      <c r="A33" s="6" t="s">
        <v>70</v>
      </c>
      <c r="B33" s="7" t="s">
        <v>66</v>
      </c>
      <c r="C33" s="6">
        <v>1</v>
      </c>
      <c r="D33" s="7" t="s">
        <v>66</v>
      </c>
      <c r="E33" s="6">
        <v>20</v>
      </c>
      <c r="H33" s="6" t="s">
        <v>28</v>
      </c>
      <c r="I33" s="6">
        <v>1968</v>
      </c>
      <c r="J33" s="8">
        <v>24884</v>
      </c>
    </row>
    <row r="34" spans="1:10" x14ac:dyDescent="0.2">
      <c r="A34" s="6" t="s">
        <v>70</v>
      </c>
      <c r="B34" s="7" t="s">
        <v>66</v>
      </c>
      <c r="C34" s="6">
        <v>1</v>
      </c>
      <c r="D34" s="7" t="s">
        <v>66</v>
      </c>
      <c r="E34" s="6">
        <v>21</v>
      </c>
      <c r="H34" s="6" t="s">
        <v>20</v>
      </c>
      <c r="I34" s="6">
        <v>1968</v>
      </c>
      <c r="J34" s="8">
        <v>24939</v>
      </c>
    </row>
    <row r="35" spans="1:10" x14ac:dyDescent="0.2">
      <c r="A35" s="6" t="s">
        <v>70</v>
      </c>
      <c r="B35" s="7" t="s">
        <v>66</v>
      </c>
      <c r="C35" s="6">
        <v>1</v>
      </c>
      <c r="D35" s="7" t="s">
        <v>66</v>
      </c>
      <c r="E35" s="6">
        <v>22</v>
      </c>
      <c r="H35" s="6" t="s">
        <v>21</v>
      </c>
      <c r="I35" s="6">
        <v>1968</v>
      </c>
      <c r="J35" s="8">
        <v>24981</v>
      </c>
    </row>
    <row r="36" spans="1:10" x14ac:dyDescent="0.2">
      <c r="A36" s="6" t="s">
        <v>70</v>
      </c>
      <c r="B36" s="7" t="s">
        <v>66</v>
      </c>
      <c r="C36" s="6">
        <v>1</v>
      </c>
      <c r="D36" s="7" t="s">
        <v>130</v>
      </c>
      <c r="E36" s="6">
        <v>1</v>
      </c>
      <c r="I36" s="6">
        <v>1968</v>
      </c>
      <c r="J36" s="8">
        <v>24988</v>
      </c>
    </row>
    <row r="37" spans="1:10" x14ac:dyDescent="0.2">
      <c r="A37" s="6" t="s">
        <v>70</v>
      </c>
      <c r="B37" s="7" t="s">
        <v>66</v>
      </c>
      <c r="C37" s="6">
        <v>1</v>
      </c>
      <c r="D37" s="7" t="s">
        <v>66</v>
      </c>
      <c r="E37" s="6">
        <v>23</v>
      </c>
      <c r="H37" s="6" t="s">
        <v>23</v>
      </c>
      <c r="I37" s="6">
        <v>1968</v>
      </c>
      <c r="J37" s="8">
        <v>25030</v>
      </c>
    </row>
    <row r="38" spans="1:10" x14ac:dyDescent="0.2">
      <c r="A38" s="6" t="s">
        <v>70</v>
      </c>
      <c r="B38" s="7" t="s">
        <v>66</v>
      </c>
      <c r="C38" s="6">
        <v>1</v>
      </c>
      <c r="D38" s="7" t="s">
        <v>66</v>
      </c>
      <c r="E38" s="6">
        <v>24</v>
      </c>
      <c r="H38" s="6" t="s">
        <v>25</v>
      </c>
      <c r="I38" s="6">
        <v>1968</v>
      </c>
      <c r="J38" s="8">
        <v>25093</v>
      </c>
    </row>
    <row r="39" spans="1:10" x14ac:dyDescent="0.2">
      <c r="A39" s="6" t="s">
        <v>70</v>
      </c>
      <c r="B39" s="7" t="s">
        <v>66</v>
      </c>
      <c r="C39" s="6">
        <v>1</v>
      </c>
      <c r="D39" s="7" t="s">
        <v>66</v>
      </c>
      <c r="E39" s="6">
        <v>25</v>
      </c>
      <c r="H39" s="6" t="s">
        <v>18</v>
      </c>
      <c r="I39" s="6">
        <v>1969</v>
      </c>
      <c r="J39" s="8">
        <v>25147</v>
      </c>
    </row>
    <row r="40" spans="1:10" x14ac:dyDescent="0.2">
      <c r="A40" s="6" t="s">
        <v>70</v>
      </c>
      <c r="B40" s="7" t="s">
        <v>66</v>
      </c>
      <c r="C40" s="6">
        <v>1</v>
      </c>
      <c r="D40" s="7" t="s">
        <v>66</v>
      </c>
      <c r="E40" s="6">
        <v>26</v>
      </c>
      <c r="H40" s="6" t="s">
        <v>27</v>
      </c>
      <c r="I40" s="6">
        <v>1969</v>
      </c>
      <c r="J40" s="8">
        <v>25210</v>
      </c>
    </row>
    <row r="41" spans="1:10" x14ac:dyDescent="0.2">
      <c r="A41" s="6" t="s">
        <v>70</v>
      </c>
      <c r="B41" s="7" t="s">
        <v>66</v>
      </c>
      <c r="C41" s="6">
        <v>1</v>
      </c>
      <c r="D41" s="7" t="s">
        <v>66</v>
      </c>
      <c r="E41" s="6">
        <v>27</v>
      </c>
      <c r="H41" s="6" t="s">
        <v>19</v>
      </c>
      <c r="I41" s="6">
        <v>1969</v>
      </c>
      <c r="J41" s="8">
        <v>25303</v>
      </c>
    </row>
    <row r="42" spans="1:10" x14ac:dyDescent="0.2">
      <c r="A42" s="6" t="s">
        <v>70</v>
      </c>
      <c r="B42" s="7" t="s">
        <v>66</v>
      </c>
      <c r="C42" s="6">
        <v>1</v>
      </c>
      <c r="D42" s="7" t="s">
        <v>66</v>
      </c>
      <c r="E42" s="6">
        <v>28</v>
      </c>
      <c r="H42" s="6" t="s">
        <v>21</v>
      </c>
      <c r="I42" s="6">
        <v>1969</v>
      </c>
      <c r="J42" s="8">
        <v>25371</v>
      </c>
    </row>
    <row r="43" spans="1:10" x14ac:dyDescent="0.2">
      <c r="A43" s="6" t="s">
        <v>70</v>
      </c>
      <c r="B43" s="7" t="s">
        <v>66</v>
      </c>
      <c r="C43" s="6">
        <v>1</v>
      </c>
      <c r="D43" s="7" t="s">
        <v>131</v>
      </c>
      <c r="E43" s="6">
        <v>1</v>
      </c>
      <c r="I43" s="6">
        <v>1969</v>
      </c>
      <c r="J43" s="8">
        <v>25380</v>
      </c>
    </row>
    <row r="44" spans="1:10" x14ac:dyDescent="0.2">
      <c r="A44" s="6" t="s">
        <v>70</v>
      </c>
      <c r="B44" s="7" t="s">
        <v>66</v>
      </c>
      <c r="C44" s="6">
        <v>1</v>
      </c>
      <c r="D44" s="7" t="s">
        <v>66</v>
      </c>
      <c r="E44" s="6">
        <v>29</v>
      </c>
      <c r="H44" s="6" t="s">
        <v>22</v>
      </c>
      <c r="I44" s="6">
        <v>1969</v>
      </c>
      <c r="J44" s="8">
        <v>25401</v>
      </c>
    </row>
    <row r="45" spans="1:10" x14ac:dyDescent="0.2">
      <c r="A45" s="6" t="s">
        <v>70</v>
      </c>
      <c r="B45" s="7" t="s">
        <v>66</v>
      </c>
      <c r="C45" s="6">
        <v>1</v>
      </c>
      <c r="D45" s="7" t="s">
        <v>66</v>
      </c>
      <c r="E45" s="6">
        <v>30</v>
      </c>
      <c r="H45" s="6" t="s">
        <v>24</v>
      </c>
      <c r="I45" s="6">
        <v>1969</v>
      </c>
      <c r="J45" s="8">
        <v>25443</v>
      </c>
    </row>
    <row r="46" spans="1:10" x14ac:dyDescent="0.2">
      <c r="A46" s="6" t="s">
        <v>70</v>
      </c>
      <c r="B46" s="7" t="s">
        <v>66</v>
      </c>
      <c r="C46" s="6">
        <v>1</v>
      </c>
      <c r="D46" s="7" t="s">
        <v>66</v>
      </c>
      <c r="E46" s="6">
        <v>31</v>
      </c>
      <c r="H46" s="6" t="s">
        <v>18</v>
      </c>
      <c r="I46" s="6">
        <v>1970</v>
      </c>
      <c r="J46" s="8">
        <v>25518</v>
      </c>
    </row>
    <row r="47" spans="1:10" x14ac:dyDescent="0.2">
      <c r="A47" s="6" t="s">
        <v>70</v>
      </c>
      <c r="B47" s="7" t="s">
        <v>66</v>
      </c>
      <c r="C47" s="6">
        <v>1</v>
      </c>
      <c r="D47" s="7" t="s">
        <v>66</v>
      </c>
      <c r="E47" s="6">
        <v>32</v>
      </c>
      <c r="H47" s="6" t="s">
        <v>27</v>
      </c>
      <c r="I47" s="6">
        <v>1970</v>
      </c>
      <c r="J47" s="8">
        <v>25581</v>
      </c>
    </row>
    <row r="48" spans="1:10" x14ac:dyDescent="0.2">
      <c r="A48" s="6" t="s">
        <v>70</v>
      </c>
      <c r="B48" s="7" t="s">
        <v>66</v>
      </c>
      <c r="C48" s="6">
        <v>1</v>
      </c>
      <c r="D48" s="7" t="s">
        <v>66</v>
      </c>
      <c r="E48" s="6">
        <v>33</v>
      </c>
      <c r="H48" s="6" t="s">
        <v>19</v>
      </c>
      <c r="I48" s="6">
        <v>1970</v>
      </c>
      <c r="J48" s="8">
        <v>25637</v>
      </c>
    </row>
    <row r="49" spans="1:10" x14ac:dyDescent="0.2">
      <c r="A49" s="6" t="s">
        <v>70</v>
      </c>
      <c r="B49" s="7" t="s">
        <v>66</v>
      </c>
      <c r="C49" s="6">
        <v>1</v>
      </c>
      <c r="D49" s="7" t="s">
        <v>66</v>
      </c>
      <c r="E49" s="6">
        <v>34</v>
      </c>
      <c r="H49" s="6" t="s">
        <v>21</v>
      </c>
      <c r="I49" s="6">
        <v>1970</v>
      </c>
      <c r="J49" s="8">
        <v>25681</v>
      </c>
    </row>
    <row r="50" spans="1:10" x14ac:dyDescent="0.2">
      <c r="A50" s="6" t="s">
        <v>70</v>
      </c>
      <c r="B50" s="7" t="s">
        <v>66</v>
      </c>
      <c r="C50" s="6">
        <v>1</v>
      </c>
      <c r="D50" s="7" t="s">
        <v>66</v>
      </c>
      <c r="E50" s="6">
        <v>35</v>
      </c>
      <c r="H50" s="6" t="s">
        <v>22</v>
      </c>
      <c r="I50" s="6">
        <v>1970</v>
      </c>
      <c r="J50" s="8">
        <v>25756</v>
      </c>
    </row>
    <row r="51" spans="1:10" x14ac:dyDescent="0.2">
      <c r="A51" s="6" t="s">
        <v>70</v>
      </c>
      <c r="B51" s="7" t="s">
        <v>66</v>
      </c>
      <c r="C51" s="6">
        <v>1</v>
      </c>
      <c r="D51" s="7" t="s">
        <v>127</v>
      </c>
      <c r="E51" s="6">
        <v>1</v>
      </c>
      <c r="H51" s="6" t="s">
        <v>7</v>
      </c>
      <c r="I51" s="6">
        <v>1970</v>
      </c>
      <c r="J51" s="8">
        <v>25762</v>
      </c>
    </row>
    <row r="52" spans="1:10" x14ac:dyDescent="0.2">
      <c r="A52" s="6" t="s">
        <v>70</v>
      </c>
      <c r="B52" s="7" t="s">
        <v>66</v>
      </c>
      <c r="C52" s="6">
        <v>1</v>
      </c>
      <c r="D52" s="7" t="s">
        <v>66</v>
      </c>
      <c r="E52" s="6">
        <v>36</v>
      </c>
      <c r="H52" s="6" t="s">
        <v>24</v>
      </c>
      <c r="I52" s="6">
        <v>1970</v>
      </c>
      <c r="J52" s="8">
        <v>25798</v>
      </c>
    </row>
    <row r="53" spans="1:10" x14ac:dyDescent="0.2">
      <c r="A53" s="6" t="s">
        <v>70</v>
      </c>
      <c r="B53" s="7" t="s">
        <v>66</v>
      </c>
      <c r="C53" s="6">
        <v>1</v>
      </c>
      <c r="D53" s="7" t="s">
        <v>66</v>
      </c>
      <c r="E53" s="6">
        <v>37</v>
      </c>
      <c r="H53" s="6" t="s">
        <v>29</v>
      </c>
      <c r="I53" s="6">
        <v>1971</v>
      </c>
      <c r="J53" s="8">
        <v>25863</v>
      </c>
    </row>
    <row r="54" spans="1:10" x14ac:dyDescent="0.2">
      <c r="A54" s="6" t="s">
        <v>70</v>
      </c>
      <c r="B54" s="7" t="s">
        <v>66</v>
      </c>
      <c r="C54" s="6">
        <v>1</v>
      </c>
      <c r="D54" s="7" t="s">
        <v>66</v>
      </c>
      <c r="E54" s="6">
        <v>38</v>
      </c>
      <c r="H54" s="6" t="s">
        <v>26</v>
      </c>
      <c r="I54" s="6">
        <v>1971</v>
      </c>
      <c r="J54" s="8">
        <v>25924</v>
      </c>
    </row>
    <row r="55" spans="1:10" x14ac:dyDescent="0.2">
      <c r="A55" s="6" t="s">
        <v>70</v>
      </c>
      <c r="B55" s="7" t="s">
        <v>66</v>
      </c>
      <c r="C55" s="6">
        <v>1</v>
      </c>
      <c r="D55" s="7" t="s">
        <v>66</v>
      </c>
      <c r="E55" s="6">
        <v>39</v>
      </c>
      <c r="H55" s="6" t="s">
        <v>28</v>
      </c>
      <c r="I55" s="6">
        <v>1971</v>
      </c>
      <c r="J55" s="8">
        <v>25994</v>
      </c>
    </row>
    <row r="56" spans="1:10" x14ac:dyDescent="0.2">
      <c r="A56" s="6" t="s">
        <v>70</v>
      </c>
      <c r="B56" s="7" t="s">
        <v>66</v>
      </c>
      <c r="C56" s="6">
        <v>1</v>
      </c>
      <c r="D56" s="7" t="s">
        <v>66</v>
      </c>
      <c r="E56" s="6">
        <v>40</v>
      </c>
      <c r="H56" s="6" t="s">
        <v>20</v>
      </c>
      <c r="I56" s="6">
        <v>1971</v>
      </c>
      <c r="J56" s="8">
        <v>26057</v>
      </c>
    </row>
    <row r="57" spans="1:10" x14ac:dyDescent="0.2">
      <c r="A57" s="6" t="s">
        <v>70</v>
      </c>
      <c r="B57" s="7" t="s">
        <v>66</v>
      </c>
      <c r="C57" s="6">
        <v>1</v>
      </c>
      <c r="D57" s="7" t="s">
        <v>66</v>
      </c>
      <c r="E57" s="6">
        <v>41</v>
      </c>
      <c r="H57" s="6" t="s">
        <v>22</v>
      </c>
      <c r="I57" s="6">
        <v>1971</v>
      </c>
      <c r="J57" s="8">
        <v>26113</v>
      </c>
    </row>
    <row r="58" spans="1:10" x14ac:dyDescent="0.2">
      <c r="A58" s="6" t="s">
        <v>70</v>
      </c>
      <c r="B58" s="7" t="s">
        <v>66</v>
      </c>
      <c r="C58" s="6">
        <v>1</v>
      </c>
      <c r="D58" s="7" t="s">
        <v>128</v>
      </c>
      <c r="E58" s="6">
        <v>1</v>
      </c>
      <c r="I58" s="6">
        <v>1971</v>
      </c>
      <c r="J58" s="8">
        <v>26115</v>
      </c>
    </row>
    <row r="59" spans="1:10" x14ac:dyDescent="0.2">
      <c r="A59" s="6" t="s">
        <v>70</v>
      </c>
      <c r="B59" s="7" t="s">
        <v>66</v>
      </c>
      <c r="C59" s="6">
        <v>1</v>
      </c>
      <c r="D59" s="7" t="s">
        <v>66</v>
      </c>
      <c r="E59" s="6">
        <v>42</v>
      </c>
      <c r="H59" s="6" t="s">
        <v>24</v>
      </c>
      <c r="I59" s="6">
        <v>1971</v>
      </c>
      <c r="J59" s="8">
        <v>26142</v>
      </c>
    </row>
    <row r="60" spans="1:10" x14ac:dyDescent="0.2">
      <c r="A60" s="6" t="s">
        <v>70</v>
      </c>
      <c r="B60" s="7" t="s">
        <v>66</v>
      </c>
      <c r="C60" s="6">
        <v>1</v>
      </c>
      <c r="D60" s="7" t="s">
        <v>66</v>
      </c>
      <c r="E60" s="6">
        <v>43</v>
      </c>
      <c r="H60" s="6" t="s">
        <v>29</v>
      </c>
      <c r="I60" s="6">
        <v>1972</v>
      </c>
      <c r="J60" s="8">
        <v>26204</v>
      </c>
    </row>
    <row r="61" spans="1:10" x14ac:dyDescent="0.2">
      <c r="A61" s="6" t="s">
        <v>70</v>
      </c>
      <c r="B61" s="7" t="s">
        <v>66</v>
      </c>
      <c r="C61" s="6">
        <v>1</v>
      </c>
      <c r="D61" s="7" t="s">
        <v>66</v>
      </c>
      <c r="E61" s="6">
        <v>44</v>
      </c>
      <c r="H61" s="6" t="s">
        <v>26</v>
      </c>
      <c r="I61" s="6">
        <v>1972</v>
      </c>
      <c r="J61" s="8">
        <v>26298</v>
      </c>
    </row>
    <row r="62" spans="1:10" x14ac:dyDescent="0.2">
      <c r="A62" s="6" t="s">
        <v>70</v>
      </c>
      <c r="B62" s="7" t="s">
        <v>66</v>
      </c>
      <c r="C62" s="6">
        <v>1</v>
      </c>
      <c r="D62" s="7" t="s">
        <v>66</v>
      </c>
      <c r="E62" s="6">
        <v>45</v>
      </c>
      <c r="H62" s="6" t="s">
        <v>28</v>
      </c>
      <c r="I62" s="6">
        <v>1972</v>
      </c>
      <c r="J62" s="8">
        <v>26331</v>
      </c>
    </row>
    <row r="63" spans="1:10" x14ac:dyDescent="0.2">
      <c r="A63" s="6" t="s">
        <v>70</v>
      </c>
      <c r="B63" s="7" t="s">
        <v>66</v>
      </c>
      <c r="C63" s="6">
        <v>1</v>
      </c>
      <c r="D63" s="7" t="s">
        <v>66</v>
      </c>
      <c r="E63" s="6">
        <v>46</v>
      </c>
      <c r="H63" s="6" t="s">
        <v>20</v>
      </c>
      <c r="I63" s="6">
        <v>1972</v>
      </c>
      <c r="J63" s="8">
        <v>26394</v>
      </c>
    </row>
    <row r="64" spans="1:10" x14ac:dyDescent="0.2">
      <c r="A64" s="6" t="s">
        <v>70</v>
      </c>
      <c r="B64" s="7" t="s">
        <v>66</v>
      </c>
      <c r="C64" s="6">
        <v>1</v>
      </c>
      <c r="D64" s="7" t="s">
        <v>66</v>
      </c>
      <c r="E64" s="6">
        <v>47</v>
      </c>
      <c r="H64" s="6" t="s">
        <v>22</v>
      </c>
      <c r="I64" s="6">
        <v>1972</v>
      </c>
      <c r="J64" s="8">
        <v>26472</v>
      </c>
    </row>
    <row r="65" spans="1:10" x14ac:dyDescent="0.2">
      <c r="A65" s="6" t="s">
        <v>70</v>
      </c>
      <c r="B65" s="7" t="s">
        <v>66</v>
      </c>
      <c r="C65" s="6">
        <v>1</v>
      </c>
      <c r="D65" s="7" t="s">
        <v>66</v>
      </c>
      <c r="E65" s="6">
        <v>48</v>
      </c>
      <c r="H65" s="6" t="s">
        <v>23</v>
      </c>
      <c r="I65" s="6">
        <v>1972</v>
      </c>
      <c r="J65" s="8">
        <v>26498</v>
      </c>
    </row>
    <row r="66" spans="1:10" x14ac:dyDescent="0.2">
      <c r="A66" s="6" t="s">
        <v>70</v>
      </c>
      <c r="B66" s="7" t="s">
        <v>66</v>
      </c>
      <c r="C66" s="6">
        <v>1</v>
      </c>
      <c r="D66" s="7" t="s">
        <v>66</v>
      </c>
      <c r="E66" s="6">
        <v>49</v>
      </c>
      <c r="H66" s="6" t="s">
        <v>24</v>
      </c>
      <c r="I66" s="6">
        <v>1972</v>
      </c>
      <c r="J66" s="8">
        <v>26528</v>
      </c>
    </row>
    <row r="67" spans="1:10" x14ac:dyDescent="0.2">
      <c r="A67" s="6" t="s">
        <v>70</v>
      </c>
      <c r="B67" s="7" t="s">
        <v>66</v>
      </c>
      <c r="C67" s="6">
        <v>1</v>
      </c>
      <c r="D67" s="7" t="s">
        <v>66</v>
      </c>
      <c r="E67" s="6">
        <v>50</v>
      </c>
      <c r="H67" s="6" t="s">
        <v>29</v>
      </c>
      <c r="I67" s="6">
        <v>1973</v>
      </c>
      <c r="J67" s="8">
        <v>26589</v>
      </c>
    </row>
    <row r="68" spans="1:10" x14ac:dyDescent="0.2">
      <c r="A68" s="6" t="s">
        <v>70</v>
      </c>
      <c r="B68" s="7" t="s">
        <v>66</v>
      </c>
      <c r="C68" s="6">
        <v>1</v>
      </c>
      <c r="D68" s="7" t="s">
        <v>66</v>
      </c>
      <c r="E68" s="6">
        <v>51</v>
      </c>
      <c r="H68" s="6" t="s">
        <v>26</v>
      </c>
      <c r="I68" s="6">
        <v>1973</v>
      </c>
      <c r="J68" s="8">
        <v>26654</v>
      </c>
    </row>
    <row r="69" spans="1:10" x14ac:dyDescent="0.2">
      <c r="A69" s="6" t="s">
        <v>70</v>
      </c>
      <c r="B69" s="7" t="s">
        <v>66</v>
      </c>
      <c r="C69" s="6">
        <v>1</v>
      </c>
      <c r="D69" s="7" t="s">
        <v>66</v>
      </c>
      <c r="E69" s="6">
        <v>52</v>
      </c>
      <c r="H69" s="6" t="s">
        <v>27</v>
      </c>
      <c r="I69" s="6">
        <v>1973</v>
      </c>
      <c r="J69" s="8">
        <v>26701</v>
      </c>
    </row>
    <row r="70" spans="1:10" x14ac:dyDescent="0.2">
      <c r="A70" s="6" t="s">
        <v>70</v>
      </c>
      <c r="B70" s="7" t="s">
        <v>66</v>
      </c>
      <c r="C70" s="6">
        <v>1</v>
      </c>
      <c r="D70" s="7" t="s">
        <v>66</v>
      </c>
      <c r="E70" s="6">
        <v>53</v>
      </c>
      <c r="H70" s="6" t="s">
        <v>28</v>
      </c>
      <c r="I70" s="6">
        <v>1973</v>
      </c>
      <c r="J70" s="8">
        <v>26743</v>
      </c>
    </row>
    <row r="71" spans="1:10" x14ac:dyDescent="0.2">
      <c r="A71" s="6" t="s">
        <v>70</v>
      </c>
      <c r="B71" s="7" t="s">
        <v>66</v>
      </c>
      <c r="C71" s="6">
        <v>1</v>
      </c>
      <c r="D71" s="7" t="s">
        <v>66</v>
      </c>
      <c r="E71" s="6">
        <v>54</v>
      </c>
      <c r="H71" s="6" t="s">
        <v>20</v>
      </c>
      <c r="I71" s="6">
        <v>1973</v>
      </c>
      <c r="J71" s="8">
        <v>26787</v>
      </c>
    </row>
    <row r="72" spans="1:10" x14ac:dyDescent="0.2">
      <c r="A72" s="6" t="s">
        <v>70</v>
      </c>
      <c r="B72" s="7" t="s">
        <v>66</v>
      </c>
      <c r="C72" s="6">
        <v>1</v>
      </c>
      <c r="D72" s="7" t="s">
        <v>66</v>
      </c>
      <c r="E72" s="6">
        <v>55</v>
      </c>
      <c r="H72" s="6" t="s">
        <v>21</v>
      </c>
      <c r="I72" s="6">
        <v>1973</v>
      </c>
      <c r="J72" s="8">
        <v>26829</v>
      </c>
    </row>
    <row r="73" spans="1:10" x14ac:dyDescent="0.2">
      <c r="A73" s="6" t="s">
        <v>70</v>
      </c>
      <c r="B73" s="7" t="s">
        <v>66</v>
      </c>
      <c r="C73" s="6">
        <v>1</v>
      </c>
      <c r="D73" s="7" t="s">
        <v>66</v>
      </c>
      <c r="E73" s="6">
        <v>56</v>
      </c>
      <c r="H73" s="6" t="s">
        <v>22</v>
      </c>
      <c r="I73" s="6">
        <v>1973</v>
      </c>
      <c r="J73" s="8">
        <v>26864</v>
      </c>
    </row>
    <row r="74" spans="1:10" x14ac:dyDescent="0.2">
      <c r="A74" s="6" t="s">
        <v>70</v>
      </c>
      <c r="B74" s="7" t="s">
        <v>66</v>
      </c>
      <c r="C74" s="6">
        <v>1</v>
      </c>
      <c r="D74" s="7" t="s">
        <v>66</v>
      </c>
      <c r="E74" s="6">
        <v>57</v>
      </c>
      <c r="H74" s="6" t="s">
        <v>24</v>
      </c>
      <c r="I74" s="6">
        <v>1973</v>
      </c>
      <c r="J74" s="8">
        <v>26897</v>
      </c>
    </row>
    <row r="75" spans="1:10" x14ac:dyDescent="0.2">
      <c r="A75" s="6" t="s">
        <v>70</v>
      </c>
      <c r="B75" s="7" t="s">
        <v>66</v>
      </c>
      <c r="C75" s="6">
        <v>1</v>
      </c>
      <c r="D75" s="7" t="s">
        <v>66</v>
      </c>
      <c r="E75" s="6">
        <v>58</v>
      </c>
      <c r="H75" s="6" t="s">
        <v>25</v>
      </c>
      <c r="I75" s="6">
        <v>1973</v>
      </c>
      <c r="J75" s="8">
        <v>26948</v>
      </c>
    </row>
    <row r="76" spans="1:10" x14ac:dyDescent="0.2">
      <c r="A76" s="6" t="s">
        <v>70</v>
      </c>
      <c r="B76" s="7" t="s">
        <v>66</v>
      </c>
      <c r="C76" s="6">
        <v>1</v>
      </c>
      <c r="D76" s="7" t="s">
        <v>66</v>
      </c>
      <c r="E76" s="6">
        <v>59</v>
      </c>
      <c r="H76" s="6" t="s">
        <v>29</v>
      </c>
      <c r="I76" s="6">
        <v>1974</v>
      </c>
      <c r="J76" s="8">
        <v>27011</v>
      </c>
    </row>
    <row r="77" spans="1:10" x14ac:dyDescent="0.2">
      <c r="A77" s="6" t="s">
        <v>70</v>
      </c>
      <c r="B77" s="7" t="s">
        <v>66</v>
      </c>
      <c r="C77" s="6">
        <v>1</v>
      </c>
      <c r="D77" s="7" t="s">
        <v>66</v>
      </c>
      <c r="E77" s="6">
        <v>60</v>
      </c>
      <c r="H77" s="6" t="s">
        <v>18</v>
      </c>
      <c r="I77" s="6">
        <v>1974</v>
      </c>
      <c r="J77" s="8">
        <v>27051</v>
      </c>
    </row>
    <row r="78" spans="1:10" x14ac:dyDescent="0.2">
      <c r="A78" s="6" t="s">
        <v>70</v>
      </c>
      <c r="B78" s="7" t="s">
        <v>66</v>
      </c>
      <c r="C78" s="6">
        <v>1</v>
      </c>
      <c r="D78" s="7" t="s">
        <v>66</v>
      </c>
      <c r="E78" s="6">
        <v>61</v>
      </c>
      <c r="H78" s="6" t="s">
        <v>27</v>
      </c>
      <c r="I78" s="6">
        <v>1974</v>
      </c>
      <c r="J78" s="8">
        <v>27095</v>
      </c>
    </row>
    <row r="79" spans="1:10" x14ac:dyDescent="0.2">
      <c r="A79" s="6" t="s">
        <v>70</v>
      </c>
      <c r="B79" s="7" t="s">
        <v>66</v>
      </c>
      <c r="C79" s="6">
        <v>1</v>
      </c>
      <c r="D79" s="7" t="s">
        <v>66</v>
      </c>
      <c r="E79" s="6">
        <v>62</v>
      </c>
      <c r="H79" s="6" t="s">
        <v>28</v>
      </c>
      <c r="I79" s="6">
        <v>1974</v>
      </c>
      <c r="J79" s="8">
        <v>27137</v>
      </c>
    </row>
    <row r="80" spans="1:10" x14ac:dyDescent="0.2">
      <c r="A80" s="6" t="s">
        <v>70</v>
      </c>
      <c r="B80" s="7" t="s">
        <v>66</v>
      </c>
      <c r="C80" s="6">
        <v>1</v>
      </c>
      <c r="D80" s="7" t="s">
        <v>66</v>
      </c>
      <c r="E80" s="6">
        <v>63</v>
      </c>
      <c r="H80" s="6" t="s">
        <v>20</v>
      </c>
      <c r="I80" s="6">
        <v>1974</v>
      </c>
      <c r="J80" s="8">
        <v>27177</v>
      </c>
    </row>
    <row r="81" spans="1:10" x14ac:dyDescent="0.2">
      <c r="A81" s="6" t="s">
        <v>70</v>
      </c>
      <c r="B81" s="7" t="s">
        <v>66</v>
      </c>
      <c r="C81" s="6">
        <v>1</v>
      </c>
      <c r="D81" s="7" t="s">
        <v>66</v>
      </c>
      <c r="E81" s="6">
        <v>64</v>
      </c>
      <c r="H81" s="6" t="s">
        <v>21</v>
      </c>
      <c r="I81" s="6">
        <v>1974</v>
      </c>
      <c r="J81" s="8">
        <v>27228</v>
      </c>
    </row>
    <row r="82" spans="1:10" x14ac:dyDescent="0.2">
      <c r="A82" s="6" t="s">
        <v>70</v>
      </c>
      <c r="B82" s="7" t="s">
        <v>66</v>
      </c>
      <c r="C82" s="6">
        <v>1</v>
      </c>
      <c r="D82" s="7" t="s">
        <v>66</v>
      </c>
      <c r="E82" s="6">
        <v>65</v>
      </c>
      <c r="H82" s="6" t="s">
        <v>22</v>
      </c>
      <c r="I82" s="6">
        <v>1974</v>
      </c>
      <c r="J82" s="8">
        <v>27254</v>
      </c>
    </row>
    <row r="83" spans="1:10" x14ac:dyDescent="0.2">
      <c r="A83" s="6" t="s">
        <v>70</v>
      </c>
      <c r="B83" s="7" t="s">
        <v>66</v>
      </c>
      <c r="C83" s="6">
        <v>1</v>
      </c>
      <c r="D83" s="7" t="s">
        <v>66</v>
      </c>
      <c r="E83" s="6">
        <v>66</v>
      </c>
      <c r="H83" s="6" t="s">
        <v>24</v>
      </c>
      <c r="I83" s="6">
        <v>1974</v>
      </c>
      <c r="J83" s="8">
        <v>27296</v>
      </c>
    </row>
    <row r="84" spans="1:10" x14ac:dyDescent="0.2">
      <c r="A84" s="6" t="s">
        <v>70</v>
      </c>
      <c r="B84" s="7" t="s">
        <v>66</v>
      </c>
      <c r="C84" s="6">
        <v>1</v>
      </c>
      <c r="D84" s="7" t="s">
        <v>66</v>
      </c>
      <c r="E84" s="6">
        <v>67</v>
      </c>
      <c r="H84" s="6" t="s">
        <v>25</v>
      </c>
      <c r="I84" s="6">
        <v>1974</v>
      </c>
      <c r="J84" s="8">
        <v>27333</v>
      </c>
    </row>
    <row r="85" spans="1:10" x14ac:dyDescent="0.2">
      <c r="A85" s="6" t="s">
        <v>70</v>
      </c>
      <c r="B85" s="7" t="s">
        <v>66</v>
      </c>
      <c r="C85" s="6">
        <v>1</v>
      </c>
      <c r="D85" s="7" t="s">
        <v>66</v>
      </c>
      <c r="E85" s="6">
        <v>68</v>
      </c>
      <c r="H85" s="6" t="s">
        <v>29</v>
      </c>
      <c r="I85" s="6">
        <v>1975</v>
      </c>
      <c r="J85" s="8">
        <v>27380</v>
      </c>
    </row>
    <row r="86" spans="1:10" x14ac:dyDescent="0.2">
      <c r="A86" s="6" t="s">
        <v>70</v>
      </c>
      <c r="B86" s="7" t="s">
        <v>66</v>
      </c>
      <c r="C86" s="6">
        <v>1</v>
      </c>
      <c r="D86" s="7" t="s">
        <v>66</v>
      </c>
      <c r="E86" s="6">
        <v>69</v>
      </c>
      <c r="H86" s="6" t="s">
        <v>18</v>
      </c>
      <c r="I86" s="6">
        <v>1975</v>
      </c>
      <c r="J86" s="8">
        <v>27417</v>
      </c>
    </row>
    <row r="87" spans="1:10" x14ac:dyDescent="0.2">
      <c r="A87" s="6" t="s">
        <v>70</v>
      </c>
      <c r="B87" s="7" t="s">
        <v>66</v>
      </c>
      <c r="C87" s="6">
        <v>1</v>
      </c>
      <c r="D87" s="7" t="s">
        <v>66</v>
      </c>
      <c r="E87" s="6">
        <v>70</v>
      </c>
      <c r="H87" s="6" t="s">
        <v>27</v>
      </c>
      <c r="I87" s="6">
        <v>1975</v>
      </c>
      <c r="J87" s="8">
        <v>27459</v>
      </c>
    </row>
    <row r="88" spans="1:10" x14ac:dyDescent="0.2">
      <c r="A88" s="6" t="s">
        <v>70</v>
      </c>
      <c r="B88" s="7" t="s">
        <v>66</v>
      </c>
      <c r="C88" s="6">
        <v>1</v>
      </c>
      <c r="D88" s="7" t="s">
        <v>66</v>
      </c>
      <c r="E88" s="6">
        <v>71</v>
      </c>
      <c r="H88" s="6" t="s">
        <v>28</v>
      </c>
      <c r="I88" s="6">
        <v>1975</v>
      </c>
      <c r="J88" s="8">
        <v>27501</v>
      </c>
    </row>
    <row r="89" spans="1:10" x14ac:dyDescent="0.2">
      <c r="A89" s="6" t="s">
        <v>70</v>
      </c>
      <c r="B89" s="7" t="s">
        <v>66</v>
      </c>
      <c r="C89" s="6">
        <v>1</v>
      </c>
      <c r="D89" s="7" t="s">
        <v>66</v>
      </c>
      <c r="E89" s="6">
        <v>72</v>
      </c>
      <c r="H89" s="6" t="s">
        <v>20</v>
      </c>
      <c r="I89" s="6">
        <v>1975</v>
      </c>
      <c r="J89" s="8">
        <v>27543</v>
      </c>
    </row>
    <row r="90" spans="1:10" x14ac:dyDescent="0.2">
      <c r="A90" s="6" t="s">
        <v>70</v>
      </c>
      <c r="B90" s="7" t="s">
        <v>66</v>
      </c>
      <c r="C90" s="6">
        <v>1</v>
      </c>
      <c r="D90" s="7" t="s">
        <v>66</v>
      </c>
      <c r="E90" s="6">
        <v>73</v>
      </c>
      <c r="H90" s="6" t="s">
        <v>21</v>
      </c>
      <c r="I90" s="6">
        <v>1975</v>
      </c>
      <c r="J90" s="8">
        <v>27576</v>
      </c>
    </row>
    <row r="91" spans="1:10" x14ac:dyDescent="0.2">
      <c r="A91" s="6" t="s">
        <v>70</v>
      </c>
      <c r="B91" s="7" t="s">
        <v>66</v>
      </c>
      <c r="C91" s="6">
        <v>1</v>
      </c>
      <c r="D91" s="7" t="s">
        <v>66</v>
      </c>
      <c r="E91" s="6">
        <v>74</v>
      </c>
      <c r="H91" s="6" t="s">
        <v>23</v>
      </c>
      <c r="I91" s="6">
        <v>1975</v>
      </c>
      <c r="J91" s="8">
        <v>27618</v>
      </c>
    </row>
    <row r="92" spans="1:10" x14ac:dyDescent="0.2">
      <c r="A92" s="6" t="s">
        <v>70</v>
      </c>
      <c r="B92" s="7" t="s">
        <v>66</v>
      </c>
      <c r="C92" s="6">
        <v>1</v>
      </c>
      <c r="D92" s="7" t="s">
        <v>66</v>
      </c>
      <c r="E92" s="6">
        <v>75</v>
      </c>
      <c r="H92" s="6" t="s">
        <v>24</v>
      </c>
      <c r="I92" s="6">
        <v>1975</v>
      </c>
      <c r="J92" s="8">
        <v>27660</v>
      </c>
    </row>
    <row r="93" spans="1:10" x14ac:dyDescent="0.2">
      <c r="A93" s="6" t="s">
        <v>70</v>
      </c>
      <c r="B93" s="7" t="s">
        <v>66</v>
      </c>
      <c r="C93" s="6">
        <v>1</v>
      </c>
      <c r="D93" s="7" t="s">
        <v>66</v>
      </c>
      <c r="E93" s="6">
        <v>76</v>
      </c>
      <c r="H93" s="6" t="s">
        <v>29</v>
      </c>
      <c r="I93" s="6">
        <v>1976</v>
      </c>
      <c r="J93" s="8">
        <v>27705</v>
      </c>
    </row>
    <row r="94" spans="1:10" x14ac:dyDescent="0.2">
      <c r="A94" s="6" t="s">
        <v>70</v>
      </c>
      <c r="B94" s="7" t="s">
        <v>66</v>
      </c>
      <c r="C94" s="6">
        <v>1</v>
      </c>
      <c r="D94" s="7" t="s">
        <v>66</v>
      </c>
      <c r="E94" s="6">
        <v>77</v>
      </c>
      <c r="H94" s="6" t="s">
        <v>18</v>
      </c>
      <c r="I94" s="6">
        <v>1976</v>
      </c>
      <c r="J94" s="8">
        <v>27736</v>
      </c>
    </row>
    <row r="95" spans="1:10" x14ac:dyDescent="0.2">
      <c r="A95" s="6" t="s">
        <v>70</v>
      </c>
      <c r="B95" s="7" t="s">
        <v>66</v>
      </c>
      <c r="C95" s="6">
        <v>1</v>
      </c>
      <c r="D95" s="7" t="s">
        <v>66</v>
      </c>
      <c r="E95" s="6">
        <v>78</v>
      </c>
      <c r="H95" s="6" t="s">
        <v>26</v>
      </c>
      <c r="I95" s="6">
        <v>1976</v>
      </c>
      <c r="J95" s="8">
        <v>27781</v>
      </c>
    </row>
    <row r="96" spans="1:10" x14ac:dyDescent="0.2">
      <c r="A96" s="6" t="s">
        <v>70</v>
      </c>
      <c r="B96" s="7" t="s">
        <v>66</v>
      </c>
      <c r="C96" s="6">
        <v>1</v>
      </c>
      <c r="D96" s="7" t="s">
        <v>66</v>
      </c>
      <c r="E96" s="6">
        <v>79</v>
      </c>
      <c r="H96" s="6" t="s">
        <v>28</v>
      </c>
      <c r="I96" s="6">
        <v>1976</v>
      </c>
      <c r="J96" s="8">
        <v>27828</v>
      </c>
    </row>
    <row r="97" spans="1:10" x14ac:dyDescent="0.2">
      <c r="A97" s="6" t="s">
        <v>70</v>
      </c>
      <c r="B97" s="7" t="s">
        <v>66</v>
      </c>
      <c r="C97" s="6">
        <v>1</v>
      </c>
      <c r="D97" s="7" t="s">
        <v>66</v>
      </c>
      <c r="E97" s="6">
        <v>80</v>
      </c>
      <c r="H97" s="6" t="s">
        <v>19</v>
      </c>
      <c r="I97" s="6">
        <v>1976</v>
      </c>
      <c r="J97" s="8">
        <v>27865</v>
      </c>
    </row>
    <row r="98" spans="1:10" x14ac:dyDescent="0.2">
      <c r="A98" s="6" t="s">
        <v>70</v>
      </c>
      <c r="B98" s="7" t="s">
        <v>66</v>
      </c>
      <c r="C98" s="6">
        <v>1</v>
      </c>
      <c r="D98" s="7" t="s">
        <v>66</v>
      </c>
      <c r="E98" s="6">
        <v>81</v>
      </c>
      <c r="H98" s="6" t="s">
        <v>20</v>
      </c>
      <c r="I98" s="6">
        <v>1976</v>
      </c>
      <c r="J98" s="8">
        <v>27907</v>
      </c>
    </row>
    <row r="99" spans="1:10" x14ac:dyDescent="0.2">
      <c r="A99" s="6" t="s">
        <v>70</v>
      </c>
      <c r="B99" s="7" t="s">
        <v>66</v>
      </c>
      <c r="C99" s="6">
        <v>1</v>
      </c>
      <c r="D99" s="7" t="s">
        <v>66</v>
      </c>
      <c r="E99" s="6">
        <v>82</v>
      </c>
      <c r="H99" s="6" t="s">
        <v>21</v>
      </c>
      <c r="I99" s="6">
        <v>1976</v>
      </c>
      <c r="J99" s="8">
        <v>27942</v>
      </c>
    </row>
    <row r="100" spans="1:10" x14ac:dyDescent="0.2">
      <c r="A100" s="6" t="s">
        <v>70</v>
      </c>
      <c r="B100" s="7" t="s">
        <v>66</v>
      </c>
      <c r="C100" s="6">
        <v>1</v>
      </c>
      <c r="D100" s="7" t="s">
        <v>66</v>
      </c>
      <c r="E100" s="6">
        <v>83</v>
      </c>
      <c r="H100" s="6" t="s">
        <v>23</v>
      </c>
      <c r="I100" s="6">
        <v>1976</v>
      </c>
      <c r="J100" s="8">
        <v>27984</v>
      </c>
    </row>
    <row r="101" spans="1:10" x14ac:dyDescent="0.2">
      <c r="A101" s="6" t="s">
        <v>70</v>
      </c>
      <c r="B101" s="7" t="s">
        <v>66</v>
      </c>
      <c r="C101" s="6">
        <v>1</v>
      </c>
      <c r="D101" s="7" t="s">
        <v>66</v>
      </c>
      <c r="E101" s="6">
        <v>84</v>
      </c>
      <c r="H101" s="6" t="s">
        <v>24</v>
      </c>
      <c r="I101" s="6">
        <v>1976</v>
      </c>
      <c r="J101" s="8">
        <v>28024</v>
      </c>
    </row>
    <row r="102" spans="1:10" x14ac:dyDescent="0.2">
      <c r="A102" s="6" t="s">
        <v>70</v>
      </c>
      <c r="B102" s="7" t="s">
        <v>66</v>
      </c>
      <c r="C102" s="6">
        <v>1</v>
      </c>
      <c r="D102" s="7" t="s">
        <v>66</v>
      </c>
      <c r="E102" s="6">
        <v>85</v>
      </c>
      <c r="H102" s="6" t="s">
        <v>29</v>
      </c>
      <c r="I102" s="6">
        <v>1977</v>
      </c>
      <c r="J102" s="8">
        <v>28068</v>
      </c>
    </row>
    <row r="103" spans="1:10" x14ac:dyDescent="0.2">
      <c r="A103" s="6" t="s">
        <v>70</v>
      </c>
      <c r="B103" s="7" t="s">
        <v>66</v>
      </c>
      <c r="C103" s="6">
        <v>1</v>
      </c>
      <c r="D103" s="7" t="s">
        <v>66</v>
      </c>
      <c r="E103" s="6">
        <v>86</v>
      </c>
      <c r="H103" s="6" t="s">
        <v>18</v>
      </c>
      <c r="I103" s="6">
        <v>1977</v>
      </c>
      <c r="J103" s="8">
        <v>28110</v>
      </c>
    </row>
    <row r="104" spans="1:10" x14ac:dyDescent="0.2">
      <c r="A104" s="6" t="s">
        <v>70</v>
      </c>
      <c r="B104" s="7" t="s">
        <v>66</v>
      </c>
      <c r="C104" s="6">
        <v>1</v>
      </c>
      <c r="D104" s="7" t="s">
        <v>66</v>
      </c>
      <c r="E104" s="6">
        <v>87</v>
      </c>
      <c r="H104" s="6" t="s">
        <v>26</v>
      </c>
      <c r="I104" s="6">
        <v>1977</v>
      </c>
      <c r="J104" s="8">
        <v>28145</v>
      </c>
    </row>
    <row r="105" spans="1:10" x14ac:dyDescent="0.2">
      <c r="A105" s="6" t="s">
        <v>70</v>
      </c>
      <c r="B105" s="7" t="s">
        <v>66</v>
      </c>
      <c r="C105" s="6">
        <v>1</v>
      </c>
      <c r="D105" s="7" t="s">
        <v>66</v>
      </c>
      <c r="E105" s="6">
        <v>88</v>
      </c>
      <c r="H105" s="6" t="s">
        <v>28</v>
      </c>
      <c r="I105" s="6">
        <v>1977</v>
      </c>
      <c r="J105" s="8">
        <v>28194</v>
      </c>
    </row>
    <row r="106" spans="1:10" x14ac:dyDescent="0.2">
      <c r="A106" s="6" t="s">
        <v>70</v>
      </c>
      <c r="B106" s="7" t="s">
        <v>66</v>
      </c>
      <c r="C106" s="6">
        <v>1</v>
      </c>
      <c r="D106" s="7" t="s">
        <v>66</v>
      </c>
      <c r="E106" s="6">
        <v>89</v>
      </c>
      <c r="H106" s="6" t="s">
        <v>19</v>
      </c>
      <c r="I106" s="6">
        <v>1977</v>
      </c>
      <c r="J106" s="8">
        <v>28227</v>
      </c>
    </row>
    <row r="107" spans="1:10" x14ac:dyDescent="0.2">
      <c r="A107" s="6" t="s">
        <v>70</v>
      </c>
      <c r="B107" s="7" t="s">
        <v>66</v>
      </c>
      <c r="C107" s="6">
        <v>1</v>
      </c>
      <c r="D107" s="7" t="s">
        <v>66</v>
      </c>
      <c r="E107" s="6">
        <v>90</v>
      </c>
      <c r="H107" s="6" t="s">
        <v>20</v>
      </c>
      <c r="I107" s="6">
        <v>1977</v>
      </c>
      <c r="J107" s="8">
        <v>28271</v>
      </c>
    </row>
    <row r="108" spans="1:10" x14ac:dyDescent="0.2">
      <c r="A108" s="6" t="s">
        <v>70</v>
      </c>
      <c r="B108" s="7" t="s">
        <v>66</v>
      </c>
      <c r="C108" s="6">
        <v>1</v>
      </c>
      <c r="D108" s="7" t="s">
        <v>66</v>
      </c>
      <c r="E108" s="6">
        <v>91</v>
      </c>
      <c r="H108" s="6" t="s">
        <v>21</v>
      </c>
      <c r="I108" s="6">
        <v>1977</v>
      </c>
      <c r="J108" s="8">
        <v>28304</v>
      </c>
    </row>
    <row r="109" spans="1:10" x14ac:dyDescent="0.2">
      <c r="A109" s="6" t="s">
        <v>70</v>
      </c>
      <c r="B109" s="7" t="s">
        <v>66</v>
      </c>
      <c r="C109" s="6">
        <v>1</v>
      </c>
      <c r="D109" s="7" t="s">
        <v>66</v>
      </c>
      <c r="E109" s="6">
        <v>92</v>
      </c>
      <c r="H109" s="6" t="s">
        <v>23</v>
      </c>
      <c r="I109" s="6">
        <v>1977</v>
      </c>
      <c r="J109" s="8">
        <v>28348</v>
      </c>
    </row>
    <row r="110" spans="1:10" x14ac:dyDescent="0.2">
      <c r="A110" s="6" t="s">
        <v>70</v>
      </c>
      <c r="B110" s="7" t="s">
        <v>66</v>
      </c>
      <c r="C110" s="6">
        <v>1</v>
      </c>
      <c r="D110" s="7" t="s">
        <v>66</v>
      </c>
      <c r="E110" s="6">
        <v>93</v>
      </c>
      <c r="H110" s="6" t="s">
        <v>24</v>
      </c>
      <c r="I110" s="6">
        <v>1977</v>
      </c>
      <c r="J110" s="8">
        <v>28388</v>
      </c>
    </row>
    <row r="111" spans="1:10" x14ac:dyDescent="0.2">
      <c r="A111" s="6" t="s">
        <v>70</v>
      </c>
      <c r="B111" s="7" t="s">
        <v>66</v>
      </c>
      <c r="C111" s="6">
        <v>1</v>
      </c>
      <c r="D111" s="7" t="s">
        <v>66</v>
      </c>
      <c r="E111" s="6">
        <v>94</v>
      </c>
      <c r="H111" s="6" t="s">
        <v>29</v>
      </c>
      <c r="I111" s="6">
        <v>1978</v>
      </c>
      <c r="J111" s="8">
        <v>28430</v>
      </c>
    </row>
    <row r="112" spans="1:10" x14ac:dyDescent="0.2">
      <c r="A112" s="6" t="s">
        <v>70</v>
      </c>
      <c r="B112" s="7" t="s">
        <v>66</v>
      </c>
      <c r="C112" s="6">
        <v>1</v>
      </c>
      <c r="D112" s="7" t="s">
        <v>66</v>
      </c>
      <c r="E112" s="6">
        <v>95</v>
      </c>
      <c r="H112" s="6" t="s">
        <v>18</v>
      </c>
      <c r="I112" s="6">
        <v>1978</v>
      </c>
      <c r="J112" s="8">
        <v>28474</v>
      </c>
    </row>
    <row r="113" spans="1:10" x14ac:dyDescent="0.2">
      <c r="A113" s="6" t="s">
        <v>70</v>
      </c>
      <c r="B113" s="7" t="s">
        <v>66</v>
      </c>
      <c r="C113" s="6">
        <v>1</v>
      </c>
      <c r="D113" s="7" t="s">
        <v>66</v>
      </c>
      <c r="E113" s="6">
        <v>96</v>
      </c>
      <c r="H113" s="6" t="s">
        <v>26</v>
      </c>
      <c r="I113" s="6">
        <v>1978</v>
      </c>
      <c r="J113" s="8">
        <v>28511</v>
      </c>
    </row>
    <row r="114" spans="1:10" x14ac:dyDescent="0.2">
      <c r="A114" s="6" t="s">
        <v>70</v>
      </c>
      <c r="B114" s="7" t="s">
        <v>66</v>
      </c>
      <c r="C114" s="6">
        <v>1</v>
      </c>
      <c r="D114" s="7" t="s">
        <v>66</v>
      </c>
      <c r="E114" s="6">
        <v>97</v>
      </c>
      <c r="H114" s="6" t="s">
        <v>28</v>
      </c>
      <c r="I114" s="6">
        <v>1978</v>
      </c>
      <c r="J114" s="8">
        <v>28558</v>
      </c>
    </row>
    <row r="115" spans="1:10" x14ac:dyDescent="0.2">
      <c r="A115" s="6" t="s">
        <v>70</v>
      </c>
      <c r="B115" s="7" t="s">
        <v>66</v>
      </c>
      <c r="C115" s="6">
        <v>1</v>
      </c>
      <c r="D115" s="7" t="s">
        <v>66</v>
      </c>
      <c r="E115" s="6">
        <v>98</v>
      </c>
      <c r="H115" s="6" t="s">
        <v>19</v>
      </c>
      <c r="I115" s="6">
        <v>1978</v>
      </c>
      <c r="J115" s="8">
        <v>28591</v>
      </c>
    </row>
    <row r="116" spans="1:10" x14ac:dyDescent="0.2">
      <c r="A116" s="6" t="s">
        <v>70</v>
      </c>
      <c r="B116" s="7" t="s">
        <v>66</v>
      </c>
      <c r="C116" s="6">
        <v>1</v>
      </c>
      <c r="D116" s="7" t="s">
        <v>66</v>
      </c>
      <c r="E116" s="6">
        <v>99</v>
      </c>
      <c r="H116" s="6" t="s">
        <v>20</v>
      </c>
      <c r="I116" s="6">
        <v>1978</v>
      </c>
      <c r="J116" s="8">
        <v>28633</v>
      </c>
    </row>
    <row r="117" spans="1:10" x14ac:dyDescent="0.2">
      <c r="A117" s="6" t="s">
        <v>70</v>
      </c>
      <c r="B117" s="7" t="s">
        <v>66</v>
      </c>
      <c r="C117" s="6">
        <v>1</v>
      </c>
      <c r="D117" s="7" t="s">
        <v>66</v>
      </c>
      <c r="E117" s="6">
        <v>100</v>
      </c>
      <c r="H117" s="6" t="s">
        <v>21</v>
      </c>
      <c r="I117" s="6">
        <v>1978</v>
      </c>
      <c r="J117" s="8">
        <v>28668</v>
      </c>
    </row>
    <row r="118" spans="1:10" x14ac:dyDescent="0.2">
      <c r="A118" s="6" t="s">
        <v>70</v>
      </c>
      <c r="B118" s="7" t="s">
        <v>66</v>
      </c>
      <c r="C118" s="6">
        <v>1</v>
      </c>
      <c r="D118" s="7" t="s">
        <v>66</v>
      </c>
      <c r="E118" s="6">
        <v>101</v>
      </c>
      <c r="H118" s="6" t="s">
        <v>22</v>
      </c>
      <c r="I118" s="6">
        <v>1978</v>
      </c>
      <c r="J118" s="8">
        <v>28689</v>
      </c>
    </row>
    <row r="119" spans="1:10" x14ac:dyDescent="0.2">
      <c r="A119" s="6" t="s">
        <v>70</v>
      </c>
      <c r="B119" s="7" t="s">
        <v>66</v>
      </c>
      <c r="C119" s="6">
        <v>1</v>
      </c>
      <c r="D119" s="7" t="s">
        <v>66</v>
      </c>
      <c r="E119" s="6">
        <v>102</v>
      </c>
      <c r="H119" s="6" t="s">
        <v>23</v>
      </c>
      <c r="I119" s="6">
        <v>1978</v>
      </c>
      <c r="J119" s="8">
        <v>28717</v>
      </c>
    </row>
    <row r="120" spans="1:10" x14ac:dyDescent="0.2">
      <c r="A120" s="6" t="s">
        <v>70</v>
      </c>
      <c r="B120" s="7" t="s">
        <v>66</v>
      </c>
      <c r="C120" s="6">
        <v>1</v>
      </c>
      <c r="D120" s="7" t="s">
        <v>66</v>
      </c>
      <c r="E120" s="6">
        <v>103</v>
      </c>
      <c r="H120" s="6" t="s">
        <v>24</v>
      </c>
      <c r="I120" s="6">
        <v>1978</v>
      </c>
      <c r="J120" s="8">
        <v>28766</v>
      </c>
    </row>
    <row r="121" spans="1:10" x14ac:dyDescent="0.2">
      <c r="A121" s="6" t="s">
        <v>70</v>
      </c>
      <c r="B121" s="7" t="s">
        <v>66</v>
      </c>
      <c r="C121" s="6">
        <v>1</v>
      </c>
      <c r="D121" s="7" t="s">
        <v>66</v>
      </c>
      <c r="E121" s="6">
        <v>104</v>
      </c>
      <c r="H121" s="6" t="s">
        <v>29</v>
      </c>
      <c r="I121" s="6">
        <v>1979</v>
      </c>
      <c r="J121" s="8">
        <v>28801</v>
      </c>
    </row>
    <row r="122" spans="1:10" x14ac:dyDescent="0.2">
      <c r="A122" s="6" t="s">
        <v>70</v>
      </c>
      <c r="B122" s="7" t="s">
        <v>66</v>
      </c>
      <c r="C122" s="6">
        <v>1</v>
      </c>
      <c r="D122" s="7" t="s">
        <v>66</v>
      </c>
      <c r="E122" s="6">
        <v>105</v>
      </c>
      <c r="H122" s="6" t="s">
        <v>18</v>
      </c>
      <c r="I122" s="6">
        <v>1979</v>
      </c>
      <c r="J122" s="8">
        <v>28850</v>
      </c>
    </row>
    <row r="123" spans="1:10" x14ac:dyDescent="0.2">
      <c r="A123" s="6" t="s">
        <v>70</v>
      </c>
      <c r="B123" s="7" t="s">
        <v>66</v>
      </c>
      <c r="C123" s="6">
        <v>1</v>
      </c>
      <c r="D123" s="7" t="s">
        <v>66</v>
      </c>
      <c r="E123" s="6">
        <v>106</v>
      </c>
      <c r="H123" s="6" t="s">
        <v>26</v>
      </c>
      <c r="I123" s="6">
        <v>1979</v>
      </c>
      <c r="J123" s="8">
        <v>28870</v>
      </c>
    </row>
    <row r="124" spans="1:10" x14ac:dyDescent="0.2">
      <c r="A124" s="6" t="s">
        <v>70</v>
      </c>
      <c r="B124" s="7" t="s">
        <v>66</v>
      </c>
      <c r="C124" s="6">
        <v>1</v>
      </c>
      <c r="D124" s="7" t="s">
        <v>66</v>
      </c>
      <c r="E124" s="6">
        <v>107</v>
      </c>
      <c r="H124" s="6" t="s">
        <v>28</v>
      </c>
      <c r="I124" s="6">
        <v>1979</v>
      </c>
      <c r="J124" s="8">
        <v>28920</v>
      </c>
    </row>
    <row r="125" spans="1:10" x14ac:dyDescent="0.2">
      <c r="A125" s="6" t="s">
        <v>70</v>
      </c>
      <c r="B125" s="7" t="s">
        <v>66</v>
      </c>
      <c r="C125" s="6">
        <v>1</v>
      </c>
      <c r="D125" s="7" t="s">
        <v>66</v>
      </c>
      <c r="E125" s="6">
        <v>108</v>
      </c>
      <c r="H125" s="6" t="s">
        <v>19</v>
      </c>
      <c r="I125" s="6">
        <v>1979</v>
      </c>
      <c r="J125" s="8">
        <v>28955</v>
      </c>
    </row>
    <row r="126" spans="1:10" x14ac:dyDescent="0.2">
      <c r="A126" s="6" t="s">
        <v>70</v>
      </c>
      <c r="B126" s="7" t="s">
        <v>66</v>
      </c>
      <c r="C126" s="6">
        <v>1</v>
      </c>
      <c r="D126" s="7" t="s">
        <v>66</v>
      </c>
      <c r="E126" s="6">
        <v>109</v>
      </c>
      <c r="H126" s="6" t="s">
        <v>20</v>
      </c>
      <c r="I126" s="6">
        <v>1979</v>
      </c>
      <c r="J126" s="8">
        <v>29004</v>
      </c>
    </row>
    <row r="127" spans="1:10" x14ac:dyDescent="0.2">
      <c r="A127" s="6" t="s">
        <v>70</v>
      </c>
      <c r="B127" s="7" t="s">
        <v>66</v>
      </c>
      <c r="C127" s="6">
        <v>1</v>
      </c>
      <c r="D127" s="7" t="s">
        <v>66</v>
      </c>
      <c r="E127" s="6">
        <v>110</v>
      </c>
      <c r="H127" s="6" t="s">
        <v>21</v>
      </c>
      <c r="I127" s="6">
        <v>1979</v>
      </c>
      <c r="J127" s="8">
        <v>29032</v>
      </c>
    </row>
    <row r="128" spans="1:10" x14ac:dyDescent="0.2">
      <c r="A128" s="6" t="s">
        <v>70</v>
      </c>
      <c r="B128" s="7" t="s">
        <v>66</v>
      </c>
      <c r="C128" s="6">
        <v>1</v>
      </c>
      <c r="D128" s="7" t="s">
        <v>66</v>
      </c>
      <c r="E128" s="6">
        <v>111</v>
      </c>
      <c r="H128" s="6" t="s">
        <v>22</v>
      </c>
      <c r="I128" s="6">
        <v>1979</v>
      </c>
      <c r="J128" s="8">
        <v>29053</v>
      </c>
    </row>
    <row r="129" spans="1:10" x14ac:dyDescent="0.2">
      <c r="A129" s="6" t="s">
        <v>70</v>
      </c>
      <c r="B129" s="7" t="s">
        <v>66</v>
      </c>
      <c r="C129" s="6">
        <v>1</v>
      </c>
      <c r="D129" s="7" t="s">
        <v>66</v>
      </c>
      <c r="E129" s="6">
        <v>112</v>
      </c>
      <c r="H129" s="6" t="s">
        <v>23</v>
      </c>
      <c r="I129" s="6">
        <v>1979</v>
      </c>
      <c r="J129" s="8">
        <v>29074</v>
      </c>
    </row>
    <row r="130" spans="1:10" x14ac:dyDescent="0.2">
      <c r="A130" s="6" t="s">
        <v>70</v>
      </c>
      <c r="B130" s="7" t="s">
        <v>66</v>
      </c>
      <c r="C130" s="6">
        <v>1</v>
      </c>
      <c r="D130" s="7" t="s">
        <v>66</v>
      </c>
      <c r="E130" s="6">
        <v>113</v>
      </c>
      <c r="H130" s="6" t="s">
        <v>24</v>
      </c>
      <c r="I130" s="6">
        <v>1979</v>
      </c>
      <c r="J130" s="8">
        <v>29130</v>
      </c>
    </row>
    <row r="131" spans="1:10" x14ac:dyDescent="0.2">
      <c r="A131" s="6" t="s">
        <v>70</v>
      </c>
      <c r="B131" s="7" t="s">
        <v>66</v>
      </c>
      <c r="C131" s="6">
        <v>1</v>
      </c>
      <c r="D131" s="7" t="s">
        <v>66</v>
      </c>
      <c r="E131" s="6">
        <v>114</v>
      </c>
      <c r="H131" s="6" t="s">
        <v>29</v>
      </c>
      <c r="I131" s="6">
        <v>1980</v>
      </c>
      <c r="J131" s="8">
        <v>29179</v>
      </c>
    </row>
    <row r="132" spans="1:10" x14ac:dyDescent="0.2">
      <c r="A132" s="6" t="s">
        <v>70</v>
      </c>
      <c r="B132" s="7" t="s">
        <v>66</v>
      </c>
      <c r="C132" s="6">
        <v>1</v>
      </c>
      <c r="D132" s="7" t="s">
        <v>66</v>
      </c>
      <c r="E132" s="6">
        <v>115</v>
      </c>
      <c r="H132" s="6" t="s">
        <v>18</v>
      </c>
      <c r="I132" s="6">
        <v>1980</v>
      </c>
      <c r="J132" s="8">
        <v>29221</v>
      </c>
    </row>
    <row r="133" spans="1:10" x14ac:dyDescent="0.2">
      <c r="A133" s="6" t="s">
        <v>70</v>
      </c>
      <c r="B133" s="7" t="s">
        <v>66</v>
      </c>
      <c r="C133" s="6">
        <v>1</v>
      </c>
      <c r="D133" s="7" t="s">
        <v>66</v>
      </c>
      <c r="E133" s="6">
        <v>116</v>
      </c>
      <c r="H133" s="6" t="s">
        <v>26</v>
      </c>
      <c r="I133" s="6">
        <v>1980</v>
      </c>
      <c r="J133" s="8">
        <v>29249</v>
      </c>
    </row>
    <row r="134" spans="1:10" x14ac:dyDescent="0.2">
      <c r="A134" s="6" t="s">
        <v>70</v>
      </c>
      <c r="B134" s="7" t="s">
        <v>66</v>
      </c>
      <c r="C134" s="6">
        <v>1</v>
      </c>
      <c r="D134" s="7" t="s">
        <v>66</v>
      </c>
      <c r="E134" s="6">
        <v>117</v>
      </c>
      <c r="H134" s="6" t="s">
        <v>28</v>
      </c>
      <c r="I134" s="6">
        <v>1980</v>
      </c>
      <c r="J134" s="8">
        <v>29291</v>
      </c>
    </row>
    <row r="135" spans="1:10" x14ac:dyDescent="0.2">
      <c r="A135" s="6" t="s">
        <v>70</v>
      </c>
      <c r="B135" s="7" t="s">
        <v>66</v>
      </c>
      <c r="C135" s="6">
        <v>1</v>
      </c>
      <c r="D135" s="7" t="s">
        <v>66</v>
      </c>
      <c r="E135" s="6">
        <v>118</v>
      </c>
      <c r="H135" s="6" t="s">
        <v>19</v>
      </c>
      <c r="I135" s="6">
        <v>1980</v>
      </c>
      <c r="J135" s="8">
        <v>29326</v>
      </c>
    </row>
    <row r="136" spans="1:10" x14ac:dyDescent="0.2">
      <c r="A136" s="6" t="s">
        <v>70</v>
      </c>
      <c r="B136" s="7" t="s">
        <v>66</v>
      </c>
      <c r="C136" s="6">
        <v>1</v>
      </c>
      <c r="D136" s="7" t="s">
        <v>66</v>
      </c>
      <c r="E136" s="6">
        <v>119</v>
      </c>
      <c r="H136" s="6" t="s">
        <v>20</v>
      </c>
      <c r="I136" s="6">
        <v>1980</v>
      </c>
      <c r="J136" s="8">
        <v>29368</v>
      </c>
    </row>
    <row r="137" spans="1:10" x14ac:dyDescent="0.2">
      <c r="A137" s="6" t="s">
        <v>70</v>
      </c>
      <c r="B137" s="7" t="s">
        <v>66</v>
      </c>
      <c r="C137" s="6">
        <v>1</v>
      </c>
      <c r="D137" s="7" t="s">
        <v>66</v>
      </c>
      <c r="E137" s="6">
        <v>120</v>
      </c>
      <c r="H137" s="6" t="s">
        <v>21</v>
      </c>
      <c r="I137" s="6">
        <v>1980</v>
      </c>
      <c r="J137" s="8">
        <v>29396</v>
      </c>
    </row>
    <row r="138" spans="1:10" x14ac:dyDescent="0.2">
      <c r="A138" s="6" t="s">
        <v>70</v>
      </c>
      <c r="B138" s="7" t="s">
        <v>66</v>
      </c>
      <c r="C138" s="6">
        <v>1</v>
      </c>
      <c r="D138" s="7" t="s">
        <v>66</v>
      </c>
      <c r="E138" s="6">
        <v>121</v>
      </c>
      <c r="H138" s="6" t="s">
        <v>22</v>
      </c>
      <c r="I138" s="6">
        <v>1980</v>
      </c>
      <c r="J138" s="8">
        <v>29417</v>
      </c>
    </row>
    <row r="139" spans="1:10" x14ac:dyDescent="0.2">
      <c r="A139" s="6" t="s">
        <v>70</v>
      </c>
      <c r="B139" s="7" t="s">
        <v>66</v>
      </c>
      <c r="C139" s="6">
        <v>1</v>
      </c>
      <c r="D139" s="7" t="s">
        <v>66</v>
      </c>
      <c r="E139" s="6">
        <v>122</v>
      </c>
      <c r="H139" s="6" t="s">
        <v>23</v>
      </c>
      <c r="I139" s="6">
        <v>1980</v>
      </c>
      <c r="J139" s="8">
        <v>29445</v>
      </c>
    </row>
    <row r="140" spans="1:10" x14ac:dyDescent="0.2">
      <c r="A140" s="6" t="s">
        <v>70</v>
      </c>
      <c r="B140" s="7" t="s">
        <v>66</v>
      </c>
      <c r="C140" s="6">
        <v>1</v>
      </c>
      <c r="D140" s="7" t="s">
        <v>66</v>
      </c>
      <c r="E140" s="6">
        <v>123</v>
      </c>
      <c r="H140" s="6" t="s">
        <v>24</v>
      </c>
      <c r="I140" s="6">
        <v>1980</v>
      </c>
      <c r="J140" s="8">
        <v>29494</v>
      </c>
    </row>
    <row r="141" spans="1:10" x14ac:dyDescent="0.2">
      <c r="A141" s="6" t="s">
        <v>70</v>
      </c>
      <c r="B141" s="7" t="s">
        <v>66</v>
      </c>
      <c r="C141" s="6">
        <v>1</v>
      </c>
      <c r="D141" s="7" t="s">
        <v>66</v>
      </c>
      <c r="E141" s="6">
        <v>124</v>
      </c>
      <c r="H141" s="6" t="s">
        <v>29</v>
      </c>
      <c r="I141" s="6">
        <v>1981</v>
      </c>
      <c r="J141" s="8">
        <v>29543</v>
      </c>
    </row>
    <row r="142" spans="1:10" x14ac:dyDescent="0.2">
      <c r="A142" s="6" t="s">
        <v>70</v>
      </c>
      <c r="B142" s="7" t="s">
        <v>66</v>
      </c>
      <c r="C142" s="6">
        <v>1</v>
      </c>
      <c r="D142" s="7" t="s">
        <v>66</v>
      </c>
      <c r="E142" s="6">
        <v>125</v>
      </c>
      <c r="H142" s="6" t="s">
        <v>18</v>
      </c>
      <c r="I142" s="6">
        <v>1981</v>
      </c>
      <c r="J142" s="8">
        <v>29571</v>
      </c>
    </row>
    <row r="143" spans="1:10" x14ac:dyDescent="0.2">
      <c r="A143" s="6" t="s">
        <v>70</v>
      </c>
      <c r="B143" s="7" t="s">
        <v>66</v>
      </c>
      <c r="C143" s="6">
        <v>1</v>
      </c>
      <c r="D143" s="7" t="s">
        <v>66</v>
      </c>
      <c r="E143" s="6">
        <v>126</v>
      </c>
      <c r="H143" s="6" t="s">
        <v>26</v>
      </c>
      <c r="I143" s="6">
        <v>1981</v>
      </c>
      <c r="J143" s="8">
        <v>29613</v>
      </c>
    </row>
    <row r="144" spans="1:10" x14ac:dyDescent="0.2">
      <c r="A144" s="6" t="s">
        <v>70</v>
      </c>
      <c r="B144" s="7" t="s">
        <v>66</v>
      </c>
      <c r="C144" s="6">
        <v>1</v>
      </c>
      <c r="D144" s="7" t="s">
        <v>66</v>
      </c>
      <c r="E144" s="6">
        <v>127</v>
      </c>
      <c r="H144" s="6" t="s">
        <v>28</v>
      </c>
      <c r="I144" s="6">
        <v>1981</v>
      </c>
      <c r="J144" s="8">
        <v>29648</v>
      </c>
    </row>
    <row r="145" spans="1:10" x14ac:dyDescent="0.2">
      <c r="A145" s="6" t="s">
        <v>70</v>
      </c>
      <c r="B145" s="7" t="s">
        <v>66</v>
      </c>
      <c r="C145" s="6">
        <v>1</v>
      </c>
      <c r="D145" s="7" t="s">
        <v>66</v>
      </c>
      <c r="E145" s="6">
        <v>128</v>
      </c>
      <c r="H145" s="6" t="s">
        <v>19</v>
      </c>
      <c r="I145" s="6">
        <v>1981</v>
      </c>
      <c r="J145" s="8">
        <v>29690</v>
      </c>
    </row>
    <row r="146" spans="1:10" x14ac:dyDescent="0.2">
      <c r="A146" s="6" t="s">
        <v>70</v>
      </c>
      <c r="B146" s="7" t="s">
        <v>66</v>
      </c>
      <c r="C146" s="6">
        <v>1</v>
      </c>
      <c r="D146" s="7" t="s">
        <v>66</v>
      </c>
      <c r="E146" s="6">
        <v>129</v>
      </c>
      <c r="H146" s="6" t="s">
        <v>20</v>
      </c>
      <c r="I146" s="6">
        <v>1981</v>
      </c>
      <c r="J146" s="8">
        <v>29725</v>
      </c>
    </row>
    <row r="147" spans="1:10" x14ac:dyDescent="0.2">
      <c r="A147" s="6" t="s">
        <v>70</v>
      </c>
      <c r="B147" s="7" t="s">
        <v>66</v>
      </c>
      <c r="C147" s="6">
        <v>1</v>
      </c>
      <c r="D147" s="7" t="s">
        <v>66</v>
      </c>
      <c r="E147" s="6">
        <v>130</v>
      </c>
      <c r="H147" s="6" t="s">
        <v>21</v>
      </c>
      <c r="I147" s="6">
        <v>1981</v>
      </c>
      <c r="J147" s="8">
        <v>29760</v>
      </c>
    </row>
    <row r="148" spans="1:10" x14ac:dyDescent="0.2">
      <c r="A148" s="6" t="s">
        <v>70</v>
      </c>
      <c r="B148" s="7" t="s">
        <v>66</v>
      </c>
      <c r="C148" s="6">
        <v>1</v>
      </c>
      <c r="D148" s="7" t="s">
        <v>66</v>
      </c>
      <c r="E148" s="6">
        <v>131</v>
      </c>
      <c r="H148" s="6" t="s">
        <v>22</v>
      </c>
      <c r="I148" s="6">
        <v>1981</v>
      </c>
      <c r="J148" s="8">
        <v>29774</v>
      </c>
    </row>
    <row r="149" spans="1:10" x14ac:dyDescent="0.2">
      <c r="A149" s="6" t="s">
        <v>70</v>
      </c>
      <c r="B149" s="7" t="s">
        <v>66</v>
      </c>
      <c r="C149" s="6">
        <v>1</v>
      </c>
      <c r="D149" s="7" t="s">
        <v>66</v>
      </c>
      <c r="E149" s="6">
        <v>132</v>
      </c>
      <c r="H149" s="6" t="s">
        <v>23</v>
      </c>
      <c r="I149" s="6">
        <v>1981</v>
      </c>
      <c r="J149" s="8">
        <v>29809</v>
      </c>
    </row>
    <row r="150" spans="1:10" x14ac:dyDescent="0.2">
      <c r="A150" s="6" t="s">
        <v>70</v>
      </c>
      <c r="B150" s="7" t="s">
        <v>66</v>
      </c>
      <c r="C150" s="6">
        <v>1</v>
      </c>
      <c r="D150" s="7" t="s">
        <v>66</v>
      </c>
      <c r="E150" s="6">
        <v>133</v>
      </c>
      <c r="H150" s="6" t="s">
        <v>24</v>
      </c>
      <c r="I150" s="6">
        <v>1981</v>
      </c>
      <c r="J150" s="8">
        <v>29865</v>
      </c>
    </row>
    <row r="151" spans="1:10" x14ac:dyDescent="0.2">
      <c r="A151" s="6" t="s">
        <v>70</v>
      </c>
      <c r="B151" s="7" t="s">
        <v>66</v>
      </c>
      <c r="C151" s="6">
        <v>1</v>
      </c>
      <c r="D151" s="7" t="s">
        <v>66</v>
      </c>
      <c r="E151" s="6">
        <v>134</v>
      </c>
      <c r="H151" s="6" t="s">
        <v>29</v>
      </c>
      <c r="I151" s="6">
        <v>1982</v>
      </c>
      <c r="J151" s="8">
        <v>29900</v>
      </c>
    </row>
    <row r="152" spans="1:10" x14ac:dyDescent="0.2">
      <c r="A152" s="6" t="s">
        <v>70</v>
      </c>
      <c r="B152" s="7" t="s">
        <v>66</v>
      </c>
      <c r="C152" s="6">
        <v>1</v>
      </c>
      <c r="D152" s="7" t="s">
        <v>66</v>
      </c>
      <c r="E152" s="6">
        <v>135</v>
      </c>
      <c r="H152" s="6" t="s">
        <v>18</v>
      </c>
      <c r="I152" s="6">
        <v>1982</v>
      </c>
      <c r="J152" s="8">
        <v>29942</v>
      </c>
    </row>
    <row r="153" spans="1:10" x14ac:dyDescent="0.2">
      <c r="A153" s="6" t="s">
        <v>70</v>
      </c>
      <c r="B153" s="7" t="s">
        <v>66</v>
      </c>
      <c r="C153" s="6">
        <v>1</v>
      </c>
      <c r="D153" s="7" t="s">
        <v>66</v>
      </c>
      <c r="E153" s="6">
        <v>136</v>
      </c>
      <c r="H153" s="6" t="s">
        <v>26</v>
      </c>
      <c r="I153" s="6">
        <v>1982</v>
      </c>
      <c r="J153" s="8">
        <v>29977</v>
      </c>
    </row>
    <row r="154" spans="1:10" x14ac:dyDescent="0.2">
      <c r="A154" s="6" t="s">
        <v>70</v>
      </c>
      <c r="B154" s="7" t="s">
        <v>66</v>
      </c>
      <c r="C154" s="6">
        <v>1</v>
      </c>
      <c r="D154" s="7" t="s">
        <v>66</v>
      </c>
      <c r="E154" s="6">
        <v>137</v>
      </c>
      <c r="H154" s="6" t="s">
        <v>28</v>
      </c>
      <c r="I154" s="6">
        <v>1982</v>
      </c>
      <c r="J154" s="8">
        <v>30026</v>
      </c>
    </row>
    <row r="155" spans="1:10" x14ac:dyDescent="0.2">
      <c r="A155" s="6" t="s">
        <v>70</v>
      </c>
      <c r="B155" s="7" t="s">
        <v>66</v>
      </c>
      <c r="C155" s="6">
        <v>1</v>
      </c>
      <c r="D155" s="7" t="s">
        <v>66</v>
      </c>
      <c r="E155" s="6">
        <v>138</v>
      </c>
      <c r="H155" s="6" t="s">
        <v>19</v>
      </c>
      <c r="I155" s="6">
        <v>1982</v>
      </c>
      <c r="J155" s="8">
        <v>30054</v>
      </c>
    </row>
    <row r="156" spans="1:10" x14ac:dyDescent="0.2">
      <c r="A156" s="6" t="s">
        <v>70</v>
      </c>
      <c r="B156" s="7" t="s">
        <v>66</v>
      </c>
      <c r="C156" s="6">
        <v>1</v>
      </c>
      <c r="D156" s="7" t="s">
        <v>66</v>
      </c>
      <c r="E156" s="6">
        <v>139</v>
      </c>
      <c r="H156" s="6" t="s">
        <v>20</v>
      </c>
      <c r="I156" s="6">
        <v>1982</v>
      </c>
      <c r="J156" s="8">
        <v>30089</v>
      </c>
    </row>
    <row r="157" spans="1:10" x14ac:dyDescent="0.2">
      <c r="A157" s="6" t="s">
        <v>70</v>
      </c>
      <c r="B157" s="7" t="s">
        <v>66</v>
      </c>
      <c r="C157" s="6">
        <v>1</v>
      </c>
      <c r="D157" s="7" t="s">
        <v>66</v>
      </c>
      <c r="E157" s="6">
        <v>140</v>
      </c>
      <c r="H157" s="6" t="s">
        <v>21</v>
      </c>
      <c r="I157" s="6">
        <v>1982</v>
      </c>
      <c r="J157" s="8">
        <v>30124</v>
      </c>
    </row>
    <row r="158" spans="1:10" x14ac:dyDescent="0.2">
      <c r="A158" s="6" t="s">
        <v>70</v>
      </c>
      <c r="B158" s="7" t="s">
        <v>66</v>
      </c>
      <c r="C158" s="6">
        <v>1</v>
      </c>
      <c r="D158" s="7" t="s">
        <v>66</v>
      </c>
      <c r="E158" s="6">
        <v>141</v>
      </c>
      <c r="H158" s="6" t="s">
        <v>22</v>
      </c>
      <c r="I158" s="6">
        <v>1982</v>
      </c>
      <c r="J158" s="8">
        <v>30145</v>
      </c>
    </row>
    <row r="159" spans="1:10" x14ac:dyDescent="0.2">
      <c r="A159" s="6" t="s">
        <v>70</v>
      </c>
      <c r="B159" s="7" t="s">
        <v>66</v>
      </c>
      <c r="C159" s="6">
        <v>1</v>
      </c>
      <c r="D159" s="7" t="s">
        <v>66</v>
      </c>
      <c r="E159" s="6">
        <v>142</v>
      </c>
      <c r="H159" s="6" t="s">
        <v>23</v>
      </c>
      <c r="I159" s="6">
        <v>1982</v>
      </c>
      <c r="J159" s="8">
        <v>30173</v>
      </c>
    </row>
    <row r="160" spans="1:10" x14ac:dyDescent="0.2">
      <c r="A160" s="6" t="s">
        <v>70</v>
      </c>
      <c r="B160" s="7" t="s">
        <v>66</v>
      </c>
      <c r="C160" s="6">
        <v>1</v>
      </c>
      <c r="D160" s="7" t="s">
        <v>66</v>
      </c>
      <c r="E160" s="6">
        <v>143</v>
      </c>
      <c r="H160" s="6" t="s">
        <v>24</v>
      </c>
      <c r="I160" s="6">
        <v>1982</v>
      </c>
      <c r="J160" s="8">
        <v>30236</v>
      </c>
    </row>
    <row r="161" spans="1:11" x14ac:dyDescent="0.2">
      <c r="A161" s="6" t="s">
        <v>70</v>
      </c>
      <c r="B161" s="7" t="s">
        <v>66</v>
      </c>
      <c r="C161" s="6">
        <v>1</v>
      </c>
      <c r="D161" s="7" t="s">
        <v>66</v>
      </c>
      <c r="E161" s="6">
        <v>144</v>
      </c>
      <c r="H161" s="6" t="s">
        <v>29</v>
      </c>
      <c r="I161" s="6">
        <v>1983</v>
      </c>
      <c r="J161" s="8">
        <v>30264</v>
      </c>
    </row>
    <row r="162" spans="1:11" x14ac:dyDescent="0.2">
      <c r="A162" s="6" t="s">
        <v>70</v>
      </c>
      <c r="B162" s="7" t="s">
        <v>66</v>
      </c>
      <c r="C162" s="6">
        <v>1</v>
      </c>
      <c r="D162" s="7" t="s">
        <v>66</v>
      </c>
      <c r="E162" s="6">
        <v>145</v>
      </c>
      <c r="H162" s="6" t="s">
        <v>18</v>
      </c>
      <c r="I162" s="6">
        <v>1983</v>
      </c>
      <c r="J162" s="8">
        <v>30306</v>
      </c>
    </row>
    <row r="163" spans="1:11" x14ac:dyDescent="0.2">
      <c r="A163" s="74" t="s">
        <v>70</v>
      </c>
      <c r="B163" s="77" t="s">
        <v>221</v>
      </c>
      <c r="C163" s="74">
        <v>2</v>
      </c>
      <c r="D163" s="77" t="s">
        <v>221</v>
      </c>
      <c r="E163" s="74" t="s">
        <v>222</v>
      </c>
      <c r="F163" s="74"/>
      <c r="H163" s="74"/>
      <c r="I163" s="74">
        <v>1973</v>
      </c>
      <c r="J163" s="84">
        <v>26634</v>
      </c>
      <c r="K163" s="78"/>
    </row>
    <row r="164" spans="1:11" x14ac:dyDescent="0.2">
      <c r="A164" s="6" t="s">
        <v>70</v>
      </c>
      <c r="B164" s="7" t="s">
        <v>67</v>
      </c>
      <c r="C164" s="6">
        <v>2</v>
      </c>
      <c r="D164" s="7" t="s">
        <v>67</v>
      </c>
      <c r="E164" s="6">
        <v>2</v>
      </c>
      <c r="H164" s="6" t="s">
        <v>26</v>
      </c>
      <c r="I164" s="6">
        <v>1966</v>
      </c>
      <c r="J164" s="8">
        <v>24104</v>
      </c>
    </row>
    <row r="165" spans="1:11" x14ac:dyDescent="0.2">
      <c r="A165" s="6" t="s">
        <v>70</v>
      </c>
      <c r="B165" s="7" t="s">
        <v>67</v>
      </c>
      <c r="C165" s="6">
        <v>2</v>
      </c>
      <c r="D165" s="7" t="s">
        <v>67</v>
      </c>
      <c r="E165" s="6">
        <v>3</v>
      </c>
      <c r="H165" s="6" t="s">
        <v>28</v>
      </c>
      <c r="I165" s="6">
        <v>1966</v>
      </c>
      <c r="J165" s="8">
        <v>24148</v>
      </c>
    </row>
    <row r="166" spans="1:11" x14ac:dyDescent="0.2">
      <c r="A166" s="6" t="s">
        <v>70</v>
      </c>
      <c r="B166" s="7" t="s">
        <v>67</v>
      </c>
      <c r="C166" s="6">
        <v>2</v>
      </c>
      <c r="D166" s="7" t="s">
        <v>67</v>
      </c>
      <c r="E166" s="6">
        <v>4</v>
      </c>
      <c r="H166" s="6" t="s">
        <v>20</v>
      </c>
      <c r="I166" s="6">
        <v>1966</v>
      </c>
      <c r="J166" s="8">
        <v>24225</v>
      </c>
    </row>
    <row r="167" spans="1:11" x14ac:dyDescent="0.2">
      <c r="A167" s="6" t="s">
        <v>70</v>
      </c>
      <c r="B167" s="7" t="s">
        <v>67</v>
      </c>
      <c r="C167" s="6">
        <v>2</v>
      </c>
      <c r="D167" s="7" t="s">
        <v>67</v>
      </c>
      <c r="E167" s="6">
        <v>5</v>
      </c>
      <c r="H167" s="6" t="s">
        <v>22</v>
      </c>
      <c r="I167" s="6">
        <v>1966</v>
      </c>
      <c r="J167" s="8">
        <v>24288</v>
      </c>
    </row>
    <row r="168" spans="1:11" x14ac:dyDescent="0.2">
      <c r="A168" s="6" t="s">
        <v>70</v>
      </c>
      <c r="B168" s="7" t="s">
        <v>67</v>
      </c>
      <c r="C168" s="6">
        <v>2</v>
      </c>
      <c r="D168" s="7" t="s">
        <v>67</v>
      </c>
      <c r="E168" s="6">
        <v>6</v>
      </c>
      <c r="H168" s="6" t="s">
        <v>24</v>
      </c>
      <c r="I168" s="6">
        <v>1966</v>
      </c>
      <c r="J168" s="8">
        <v>24316</v>
      </c>
    </row>
    <row r="169" spans="1:11" x14ac:dyDescent="0.2">
      <c r="A169" s="6" t="s">
        <v>70</v>
      </c>
      <c r="B169" s="7" t="s">
        <v>67</v>
      </c>
      <c r="C169" s="6">
        <v>2</v>
      </c>
      <c r="D169" s="7" t="s">
        <v>67</v>
      </c>
      <c r="E169" s="6">
        <v>7</v>
      </c>
      <c r="H169" s="6" t="s">
        <v>29</v>
      </c>
      <c r="I169" s="6">
        <v>1967</v>
      </c>
      <c r="J169" s="8">
        <v>24393</v>
      </c>
    </row>
    <row r="170" spans="1:11" x14ac:dyDescent="0.2">
      <c r="A170" s="6" t="s">
        <v>70</v>
      </c>
      <c r="B170" s="7" t="s">
        <v>67</v>
      </c>
      <c r="C170" s="6">
        <v>2</v>
      </c>
      <c r="D170" s="7" t="s">
        <v>67</v>
      </c>
      <c r="E170" s="6">
        <v>8</v>
      </c>
      <c r="H170" s="6" t="s">
        <v>26</v>
      </c>
      <c r="I170" s="6">
        <v>1967</v>
      </c>
      <c r="J170" s="8">
        <v>24471</v>
      </c>
    </row>
    <row r="171" spans="1:11" x14ac:dyDescent="0.2">
      <c r="A171" s="6" t="s">
        <v>70</v>
      </c>
      <c r="B171" s="7" t="s">
        <v>67</v>
      </c>
      <c r="C171" s="6">
        <v>2</v>
      </c>
      <c r="D171" s="7" t="s">
        <v>67</v>
      </c>
      <c r="E171" s="6">
        <v>9</v>
      </c>
      <c r="H171" s="6" t="s">
        <v>28</v>
      </c>
      <c r="I171" s="6">
        <v>1967</v>
      </c>
      <c r="J171" s="8">
        <v>24519</v>
      </c>
    </row>
    <row r="172" spans="1:11" x14ac:dyDescent="0.2">
      <c r="A172" s="6" t="s">
        <v>70</v>
      </c>
      <c r="B172" s="7" t="s">
        <v>67</v>
      </c>
      <c r="C172" s="6">
        <v>2</v>
      </c>
      <c r="D172" s="7" t="s">
        <v>67</v>
      </c>
      <c r="E172" s="6">
        <v>10</v>
      </c>
      <c r="H172" s="6" t="s">
        <v>20</v>
      </c>
      <c r="I172" s="6">
        <v>1967</v>
      </c>
      <c r="J172" s="8">
        <v>24575</v>
      </c>
    </row>
    <row r="173" spans="1:11" x14ac:dyDescent="0.2">
      <c r="A173" s="6" t="s">
        <v>70</v>
      </c>
      <c r="B173" s="7" t="s">
        <v>67</v>
      </c>
      <c r="C173" s="6">
        <v>2</v>
      </c>
      <c r="D173" s="7" t="s">
        <v>67</v>
      </c>
      <c r="E173" s="6">
        <v>11</v>
      </c>
      <c r="H173" s="6" t="s">
        <v>22</v>
      </c>
      <c r="I173" s="6">
        <v>1967</v>
      </c>
      <c r="J173" s="8">
        <v>24645</v>
      </c>
    </row>
    <row r="174" spans="1:11" x14ac:dyDescent="0.2">
      <c r="A174" s="6" t="s">
        <v>70</v>
      </c>
      <c r="B174" s="7" t="s">
        <v>67</v>
      </c>
      <c r="C174" s="6">
        <v>2</v>
      </c>
      <c r="D174" s="7" t="s">
        <v>67</v>
      </c>
      <c r="E174" s="6">
        <v>12</v>
      </c>
      <c r="H174" s="6" t="s">
        <v>24</v>
      </c>
      <c r="I174" s="6">
        <v>1967</v>
      </c>
      <c r="J174" s="8">
        <v>24701</v>
      </c>
    </row>
    <row r="175" spans="1:11" x14ac:dyDescent="0.2">
      <c r="A175" s="6" t="s">
        <v>70</v>
      </c>
      <c r="B175" s="7" t="s">
        <v>67</v>
      </c>
      <c r="C175" s="6">
        <v>2</v>
      </c>
      <c r="D175" s="7" t="s">
        <v>67</v>
      </c>
      <c r="E175" s="6">
        <v>13</v>
      </c>
      <c r="H175" s="6" t="s">
        <v>18</v>
      </c>
      <c r="I175" s="6">
        <v>1968</v>
      </c>
      <c r="J175" s="8">
        <v>24771</v>
      </c>
    </row>
    <row r="176" spans="1:11" x14ac:dyDescent="0.2">
      <c r="A176" s="6" t="s">
        <v>70</v>
      </c>
      <c r="B176" s="7" t="s">
        <v>67</v>
      </c>
      <c r="C176" s="6">
        <v>2</v>
      </c>
      <c r="D176" s="7" t="s">
        <v>67</v>
      </c>
      <c r="E176" s="6">
        <v>14</v>
      </c>
      <c r="H176" s="6" t="s">
        <v>27</v>
      </c>
      <c r="I176" s="6">
        <v>1968</v>
      </c>
      <c r="J176" s="8">
        <v>24841</v>
      </c>
    </row>
    <row r="177" spans="1:10" x14ac:dyDescent="0.2">
      <c r="A177" s="6" t="s">
        <v>70</v>
      </c>
      <c r="B177" s="7" t="s">
        <v>67</v>
      </c>
      <c r="C177" s="6">
        <v>2</v>
      </c>
      <c r="D177" s="7" t="s">
        <v>67</v>
      </c>
      <c r="E177" s="6">
        <v>15</v>
      </c>
      <c r="H177" s="6" t="s">
        <v>19</v>
      </c>
      <c r="I177" s="6">
        <v>1968</v>
      </c>
      <c r="J177" s="8">
        <v>24904</v>
      </c>
    </row>
    <row r="178" spans="1:10" x14ac:dyDescent="0.2">
      <c r="A178" s="6" t="s">
        <v>70</v>
      </c>
      <c r="B178" s="7" t="s">
        <v>67</v>
      </c>
      <c r="C178" s="6">
        <v>2</v>
      </c>
      <c r="D178" s="7" t="s">
        <v>67</v>
      </c>
      <c r="E178" s="6">
        <v>16</v>
      </c>
      <c r="H178" s="6" t="s">
        <v>20</v>
      </c>
      <c r="I178" s="6">
        <v>1968</v>
      </c>
      <c r="J178" s="8">
        <v>24953</v>
      </c>
    </row>
    <row r="179" spans="1:10" x14ac:dyDescent="0.2">
      <c r="A179" s="6" t="s">
        <v>70</v>
      </c>
      <c r="B179" s="7" t="s">
        <v>67</v>
      </c>
      <c r="C179" s="6">
        <v>2</v>
      </c>
      <c r="D179" s="7" t="s">
        <v>67</v>
      </c>
      <c r="E179" s="6">
        <v>17</v>
      </c>
      <c r="H179" s="6" t="s">
        <v>22</v>
      </c>
      <c r="I179" s="6">
        <v>1968</v>
      </c>
      <c r="J179" s="8">
        <v>24995</v>
      </c>
    </row>
    <row r="180" spans="1:10" x14ac:dyDescent="0.2">
      <c r="A180" s="6" t="s">
        <v>70</v>
      </c>
      <c r="B180" s="7" t="s">
        <v>67</v>
      </c>
      <c r="C180" s="6">
        <v>2</v>
      </c>
      <c r="D180" s="7" t="s">
        <v>67</v>
      </c>
      <c r="E180" s="6">
        <v>18</v>
      </c>
      <c r="H180" s="6" t="s">
        <v>24</v>
      </c>
      <c r="I180" s="6">
        <v>1968</v>
      </c>
      <c r="J180" s="8">
        <v>25044</v>
      </c>
    </row>
    <row r="181" spans="1:10" x14ac:dyDescent="0.2">
      <c r="A181" s="6" t="s">
        <v>70</v>
      </c>
      <c r="B181" s="7" t="s">
        <v>67</v>
      </c>
      <c r="C181" s="6">
        <v>2</v>
      </c>
      <c r="D181" s="7" t="s">
        <v>67</v>
      </c>
      <c r="E181" s="6">
        <v>19</v>
      </c>
      <c r="H181" s="6" t="s">
        <v>25</v>
      </c>
      <c r="I181" s="6">
        <v>1968</v>
      </c>
      <c r="J181" s="8">
        <v>25107</v>
      </c>
    </row>
    <row r="182" spans="1:10" x14ac:dyDescent="0.2">
      <c r="A182" s="6" t="s">
        <v>70</v>
      </c>
      <c r="B182" s="7" t="s">
        <v>67</v>
      </c>
      <c r="C182" s="6">
        <v>2</v>
      </c>
      <c r="D182" s="7" t="s">
        <v>67</v>
      </c>
      <c r="E182" s="6">
        <v>20</v>
      </c>
      <c r="H182" s="6" t="s">
        <v>26</v>
      </c>
      <c r="I182" s="6">
        <v>1969</v>
      </c>
      <c r="J182" s="8">
        <v>25182</v>
      </c>
    </row>
    <row r="183" spans="1:10" x14ac:dyDescent="0.2">
      <c r="A183" s="6" t="s">
        <v>70</v>
      </c>
      <c r="B183" s="7" t="s">
        <v>67</v>
      </c>
      <c r="C183" s="6">
        <v>2</v>
      </c>
      <c r="D183" s="7" t="s">
        <v>67</v>
      </c>
      <c r="E183" s="6">
        <v>21</v>
      </c>
      <c r="H183" s="6" t="s">
        <v>28</v>
      </c>
      <c r="I183" s="6">
        <v>1969</v>
      </c>
      <c r="J183" s="8">
        <v>25245</v>
      </c>
    </row>
    <row r="184" spans="1:10" x14ac:dyDescent="0.2">
      <c r="A184" s="6" t="s">
        <v>70</v>
      </c>
      <c r="B184" s="7" t="s">
        <v>67</v>
      </c>
      <c r="C184" s="6">
        <v>2</v>
      </c>
      <c r="D184" s="7" t="s">
        <v>67</v>
      </c>
      <c r="E184" s="6">
        <v>22</v>
      </c>
      <c r="H184" s="6" t="s">
        <v>20</v>
      </c>
      <c r="I184" s="6">
        <v>1969</v>
      </c>
      <c r="J184" s="8">
        <v>25324</v>
      </c>
    </row>
    <row r="185" spans="1:10" x14ac:dyDescent="0.2">
      <c r="A185" s="6" t="s">
        <v>70</v>
      </c>
      <c r="B185" s="7" t="s">
        <v>67</v>
      </c>
      <c r="C185" s="6">
        <v>2</v>
      </c>
      <c r="D185" s="7" t="s">
        <v>67</v>
      </c>
      <c r="E185" s="6">
        <v>23</v>
      </c>
      <c r="H185" s="6" t="s">
        <v>22</v>
      </c>
      <c r="I185" s="6">
        <v>1969</v>
      </c>
      <c r="J185" s="8">
        <v>25378</v>
      </c>
    </row>
    <row r="186" spans="1:10" x14ac:dyDescent="0.2">
      <c r="A186" s="6" t="s">
        <v>70</v>
      </c>
      <c r="B186" s="7" t="s">
        <v>67</v>
      </c>
      <c r="C186" s="6">
        <v>2</v>
      </c>
      <c r="D186" s="7" t="s">
        <v>132</v>
      </c>
      <c r="E186" s="6">
        <v>1</v>
      </c>
      <c r="I186" s="6">
        <v>1969</v>
      </c>
      <c r="J186" s="8">
        <v>25385</v>
      </c>
    </row>
    <row r="187" spans="1:10" x14ac:dyDescent="0.2">
      <c r="A187" s="6" t="s">
        <v>70</v>
      </c>
      <c r="B187" s="7" t="s">
        <v>67</v>
      </c>
      <c r="C187" s="6">
        <v>2</v>
      </c>
      <c r="D187" s="7" t="s">
        <v>67</v>
      </c>
      <c r="E187" s="6">
        <v>24</v>
      </c>
      <c r="H187" s="6" t="s">
        <v>24</v>
      </c>
      <c r="I187" s="6">
        <v>1969</v>
      </c>
      <c r="J187" s="8">
        <v>25422</v>
      </c>
    </row>
    <row r="188" spans="1:10" x14ac:dyDescent="0.2">
      <c r="A188" s="6" t="s">
        <v>70</v>
      </c>
      <c r="B188" s="7" t="s">
        <v>67</v>
      </c>
      <c r="C188" s="6">
        <v>2</v>
      </c>
      <c r="D188" s="7" t="s">
        <v>67</v>
      </c>
      <c r="E188" s="6">
        <v>25</v>
      </c>
      <c r="H188" s="6" t="s">
        <v>29</v>
      </c>
      <c r="I188" s="6">
        <v>1970</v>
      </c>
      <c r="J188" s="8">
        <v>25499</v>
      </c>
    </row>
    <row r="189" spans="1:10" x14ac:dyDescent="0.2">
      <c r="A189" s="6" t="s">
        <v>70</v>
      </c>
      <c r="B189" s="7" t="s">
        <v>67</v>
      </c>
      <c r="C189" s="6">
        <v>2</v>
      </c>
      <c r="D189" s="7" t="s">
        <v>67</v>
      </c>
      <c r="E189" s="6">
        <v>26</v>
      </c>
      <c r="H189" s="6" t="s">
        <v>26</v>
      </c>
      <c r="I189" s="6">
        <v>1970</v>
      </c>
      <c r="J189" s="8">
        <v>25563</v>
      </c>
    </row>
    <row r="190" spans="1:10" x14ac:dyDescent="0.2">
      <c r="A190" s="6" t="s">
        <v>70</v>
      </c>
      <c r="B190" s="7" t="s">
        <v>67</v>
      </c>
      <c r="C190" s="6">
        <v>2</v>
      </c>
      <c r="D190" s="7" t="s">
        <v>67</v>
      </c>
      <c r="E190" s="6">
        <v>27</v>
      </c>
      <c r="H190" s="6" t="s">
        <v>28</v>
      </c>
      <c r="I190" s="6">
        <v>1970</v>
      </c>
      <c r="J190" s="8">
        <v>25630</v>
      </c>
    </row>
    <row r="191" spans="1:10" x14ac:dyDescent="0.2">
      <c r="A191" s="6" t="s">
        <v>70</v>
      </c>
      <c r="B191" s="7" t="s">
        <v>67</v>
      </c>
      <c r="C191" s="6">
        <v>2</v>
      </c>
      <c r="D191" s="7" t="s">
        <v>67</v>
      </c>
      <c r="E191" s="6">
        <v>28</v>
      </c>
      <c r="H191" s="6" t="s">
        <v>20</v>
      </c>
      <c r="I191" s="6">
        <v>1970</v>
      </c>
      <c r="J191" s="8">
        <v>25667</v>
      </c>
    </row>
    <row r="192" spans="1:10" x14ac:dyDescent="0.2">
      <c r="A192" s="6" t="s">
        <v>70</v>
      </c>
      <c r="B192" s="7" t="s">
        <v>67</v>
      </c>
      <c r="C192" s="6">
        <v>2</v>
      </c>
      <c r="D192" s="7" t="s">
        <v>67</v>
      </c>
      <c r="E192" s="6">
        <v>29</v>
      </c>
      <c r="H192" s="6" t="s">
        <v>22</v>
      </c>
      <c r="I192" s="6">
        <v>1970</v>
      </c>
      <c r="J192" s="8">
        <v>25723</v>
      </c>
    </row>
    <row r="193" spans="1:10" x14ac:dyDescent="0.2">
      <c r="A193" s="6" t="s">
        <v>70</v>
      </c>
      <c r="B193" s="7" t="s">
        <v>67</v>
      </c>
      <c r="C193" s="6">
        <v>2</v>
      </c>
      <c r="D193" s="7" t="s">
        <v>133</v>
      </c>
      <c r="E193" s="6">
        <v>1</v>
      </c>
      <c r="I193" s="6">
        <v>1970</v>
      </c>
      <c r="J193" s="8">
        <v>25744</v>
      </c>
    </row>
    <row r="194" spans="1:10" x14ac:dyDescent="0.2">
      <c r="A194" s="6" t="s">
        <v>70</v>
      </c>
      <c r="B194" s="7" t="s">
        <v>67</v>
      </c>
      <c r="C194" s="6">
        <v>2</v>
      </c>
      <c r="D194" s="7" t="s">
        <v>67</v>
      </c>
      <c r="E194" s="6">
        <v>30</v>
      </c>
      <c r="H194" s="6" t="s">
        <v>24</v>
      </c>
      <c r="I194" s="6">
        <v>1970</v>
      </c>
      <c r="J194" s="8">
        <v>25786</v>
      </c>
    </row>
    <row r="195" spans="1:10" x14ac:dyDescent="0.2">
      <c r="A195" s="6" t="s">
        <v>70</v>
      </c>
      <c r="B195" s="7" t="s">
        <v>67</v>
      </c>
      <c r="C195" s="6">
        <v>2</v>
      </c>
      <c r="D195" s="7" t="s">
        <v>67</v>
      </c>
      <c r="E195" s="6">
        <v>31</v>
      </c>
      <c r="H195" s="6" t="s">
        <v>29</v>
      </c>
      <c r="I195" s="6">
        <v>1971</v>
      </c>
      <c r="J195" s="8">
        <v>25849</v>
      </c>
    </row>
    <row r="196" spans="1:10" x14ac:dyDescent="0.2">
      <c r="A196" s="6" t="s">
        <v>70</v>
      </c>
      <c r="B196" s="7" t="s">
        <v>67</v>
      </c>
      <c r="C196" s="6">
        <v>2</v>
      </c>
      <c r="D196" s="7" t="s">
        <v>67</v>
      </c>
      <c r="E196" s="6">
        <v>32</v>
      </c>
      <c r="H196" s="6" t="s">
        <v>26</v>
      </c>
      <c r="I196" s="6">
        <v>1971</v>
      </c>
      <c r="J196" s="8">
        <v>25917</v>
      </c>
    </row>
    <row r="197" spans="1:10" x14ac:dyDescent="0.2">
      <c r="A197" s="6" t="s">
        <v>70</v>
      </c>
      <c r="B197" s="7" t="s">
        <v>67</v>
      </c>
      <c r="C197" s="6">
        <v>2</v>
      </c>
      <c r="D197" s="7" t="s">
        <v>67</v>
      </c>
      <c r="E197" s="6">
        <v>33</v>
      </c>
      <c r="H197" s="6" t="s">
        <v>28</v>
      </c>
      <c r="I197" s="6">
        <v>1971</v>
      </c>
      <c r="J197" s="8">
        <v>25980</v>
      </c>
    </row>
    <row r="198" spans="1:10" x14ac:dyDescent="0.2">
      <c r="A198" s="6" t="s">
        <v>70</v>
      </c>
      <c r="B198" s="7" t="s">
        <v>67</v>
      </c>
      <c r="C198" s="6">
        <v>2</v>
      </c>
      <c r="D198" s="7" t="s">
        <v>67</v>
      </c>
      <c r="E198" s="6">
        <v>34</v>
      </c>
      <c r="H198" s="6" t="s">
        <v>20</v>
      </c>
      <c r="I198" s="6">
        <v>1971</v>
      </c>
      <c r="J198" s="8">
        <v>26045</v>
      </c>
    </row>
    <row r="199" spans="1:10" x14ac:dyDescent="0.2">
      <c r="A199" s="6" t="s">
        <v>70</v>
      </c>
      <c r="B199" s="7" t="s">
        <v>67</v>
      </c>
      <c r="C199" s="6">
        <v>2</v>
      </c>
      <c r="D199" s="7" t="s">
        <v>67</v>
      </c>
      <c r="E199" s="6">
        <v>35</v>
      </c>
      <c r="H199" s="6" t="s">
        <v>22</v>
      </c>
      <c r="I199" s="6">
        <v>1971</v>
      </c>
      <c r="J199" s="8">
        <v>26106</v>
      </c>
    </row>
    <row r="200" spans="1:10" x14ac:dyDescent="0.2">
      <c r="A200" s="6" t="s">
        <v>70</v>
      </c>
      <c r="B200" s="7" t="s">
        <v>67</v>
      </c>
      <c r="C200" s="6">
        <v>2</v>
      </c>
      <c r="D200" s="7" t="s">
        <v>134</v>
      </c>
      <c r="E200" s="6">
        <v>1</v>
      </c>
      <c r="I200" s="6">
        <v>1971</v>
      </c>
      <c r="J200" s="8">
        <v>26122</v>
      </c>
    </row>
    <row r="201" spans="1:10" x14ac:dyDescent="0.2">
      <c r="A201" s="6" t="s">
        <v>70</v>
      </c>
      <c r="B201" s="7" t="s">
        <v>67</v>
      </c>
      <c r="C201" s="6">
        <v>2</v>
      </c>
      <c r="D201" s="7" t="s">
        <v>67</v>
      </c>
      <c r="E201" s="6">
        <v>36</v>
      </c>
      <c r="H201" s="6" t="s">
        <v>24</v>
      </c>
      <c r="I201" s="6">
        <v>1971</v>
      </c>
      <c r="J201" s="8">
        <v>26135</v>
      </c>
    </row>
    <row r="202" spans="1:10" x14ac:dyDescent="0.2">
      <c r="A202" s="6" t="s">
        <v>70</v>
      </c>
      <c r="B202" s="7" t="s">
        <v>67</v>
      </c>
      <c r="C202" s="6">
        <v>2</v>
      </c>
      <c r="D202" s="7" t="s">
        <v>67</v>
      </c>
      <c r="E202" s="6">
        <v>37</v>
      </c>
      <c r="H202" s="6" t="s">
        <v>29</v>
      </c>
      <c r="I202" s="6">
        <v>1972</v>
      </c>
      <c r="J202" s="8">
        <v>26191</v>
      </c>
    </row>
    <row r="203" spans="1:10" x14ac:dyDescent="0.2">
      <c r="A203" s="6" t="s">
        <v>70</v>
      </c>
      <c r="B203" s="7" t="s">
        <v>67</v>
      </c>
      <c r="C203" s="6">
        <v>2</v>
      </c>
      <c r="D203" s="7" t="s">
        <v>67</v>
      </c>
      <c r="E203" s="6">
        <v>38</v>
      </c>
      <c r="H203" s="6" t="s">
        <v>18</v>
      </c>
      <c r="I203" s="6">
        <v>1972</v>
      </c>
      <c r="J203" s="8">
        <v>26261</v>
      </c>
    </row>
    <row r="204" spans="1:10" x14ac:dyDescent="0.2">
      <c r="A204" s="6" t="s">
        <v>70</v>
      </c>
      <c r="B204" s="7" t="s">
        <v>67</v>
      </c>
      <c r="C204" s="6">
        <v>2</v>
      </c>
      <c r="D204" s="7" t="s">
        <v>67</v>
      </c>
      <c r="E204" s="6">
        <v>39</v>
      </c>
      <c r="H204" s="6" t="s">
        <v>27</v>
      </c>
      <c r="I204" s="6">
        <v>1972</v>
      </c>
      <c r="J204" s="8">
        <v>26303</v>
      </c>
    </row>
    <row r="205" spans="1:10" x14ac:dyDescent="0.2">
      <c r="A205" s="6" t="s">
        <v>70</v>
      </c>
      <c r="B205" s="7" t="s">
        <v>67</v>
      </c>
      <c r="C205" s="6">
        <v>2</v>
      </c>
      <c r="D205" s="7" t="s">
        <v>67</v>
      </c>
      <c r="E205" s="6">
        <v>40</v>
      </c>
      <c r="H205" s="6" t="s">
        <v>19</v>
      </c>
      <c r="I205" s="6">
        <v>1972</v>
      </c>
      <c r="J205" s="8">
        <v>26359</v>
      </c>
    </row>
    <row r="206" spans="1:10" x14ac:dyDescent="0.2">
      <c r="A206" s="6" t="s">
        <v>70</v>
      </c>
      <c r="B206" s="7" t="s">
        <v>67</v>
      </c>
      <c r="C206" s="6">
        <v>2</v>
      </c>
      <c r="D206" s="7" t="s">
        <v>67</v>
      </c>
      <c r="E206" s="6">
        <v>41</v>
      </c>
      <c r="H206" s="6" t="s">
        <v>21</v>
      </c>
      <c r="I206" s="6">
        <v>1972</v>
      </c>
      <c r="J206" s="8">
        <v>26444</v>
      </c>
    </row>
    <row r="207" spans="1:10" x14ac:dyDescent="0.2">
      <c r="A207" s="6" t="s">
        <v>70</v>
      </c>
      <c r="B207" s="7" t="s">
        <v>67</v>
      </c>
      <c r="C207" s="6">
        <v>2</v>
      </c>
      <c r="D207" s="7" t="s">
        <v>67</v>
      </c>
      <c r="E207" s="6">
        <v>42</v>
      </c>
      <c r="H207" s="6" t="s">
        <v>23</v>
      </c>
      <c r="I207" s="6">
        <v>1972</v>
      </c>
      <c r="J207" s="8">
        <v>26505</v>
      </c>
    </row>
    <row r="208" spans="1:10" x14ac:dyDescent="0.2">
      <c r="A208" s="6" t="s">
        <v>70</v>
      </c>
      <c r="B208" s="7" t="s">
        <v>67</v>
      </c>
      <c r="C208" s="6">
        <v>2</v>
      </c>
      <c r="D208" s="7" t="s">
        <v>67</v>
      </c>
      <c r="E208" s="6">
        <v>43</v>
      </c>
      <c r="H208" s="6" t="s">
        <v>24</v>
      </c>
      <c r="I208" s="6">
        <v>1972</v>
      </c>
      <c r="J208" s="8">
        <v>26512</v>
      </c>
    </row>
    <row r="209" spans="1:10" x14ac:dyDescent="0.2">
      <c r="A209" s="6" t="s">
        <v>70</v>
      </c>
      <c r="B209" s="7" t="s">
        <v>67</v>
      </c>
      <c r="C209" s="6">
        <v>2</v>
      </c>
      <c r="D209" s="7" t="s">
        <v>67</v>
      </c>
      <c r="E209" s="6">
        <v>44</v>
      </c>
      <c r="H209" s="6" t="s">
        <v>25</v>
      </c>
      <c r="I209" s="6">
        <v>1972</v>
      </c>
      <c r="J209" s="8">
        <v>26570</v>
      </c>
    </row>
    <row r="210" spans="1:10" x14ac:dyDescent="0.2">
      <c r="A210" s="6" t="s">
        <v>70</v>
      </c>
      <c r="B210" s="7" t="s">
        <v>67</v>
      </c>
      <c r="C210" s="6">
        <v>2</v>
      </c>
      <c r="D210" s="7" t="s">
        <v>67</v>
      </c>
      <c r="E210" s="6">
        <v>45</v>
      </c>
      <c r="H210" s="6" t="s">
        <v>18</v>
      </c>
      <c r="I210" s="6">
        <v>1973</v>
      </c>
      <c r="J210" s="8">
        <v>26624</v>
      </c>
    </row>
    <row r="211" spans="1:10" x14ac:dyDescent="0.2">
      <c r="A211" s="6" t="s">
        <v>70</v>
      </c>
      <c r="B211" s="7" t="s">
        <v>67</v>
      </c>
      <c r="C211" s="6">
        <v>2</v>
      </c>
      <c r="D211" s="7" t="s">
        <v>67</v>
      </c>
      <c r="E211" s="6">
        <v>46</v>
      </c>
      <c r="H211" s="6" t="s">
        <v>26</v>
      </c>
      <c r="I211" s="6">
        <v>1973</v>
      </c>
      <c r="J211" s="8">
        <v>26673</v>
      </c>
    </row>
    <row r="212" spans="1:10" x14ac:dyDescent="0.2">
      <c r="A212" s="6" t="s">
        <v>70</v>
      </c>
      <c r="B212" s="7" t="s">
        <v>67</v>
      </c>
      <c r="C212" s="6">
        <v>2</v>
      </c>
      <c r="D212" s="7" t="s">
        <v>67</v>
      </c>
      <c r="E212" s="6">
        <v>47</v>
      </c>
      <c r="H212" s="6" t="s">
        <v>27</v>
      </c>
      <c r="I212" s="6">
        <v>1973</v>
      </c>
      <c r="J212" s="8">
        <v>26710</v>
      </c>
    </row>
    <row r="213" spans="1:10" x14ac:dyDescent="0.2">
      <c r="A213" s="6" t="s">
        <v>70</v>
      </c>
      <c r="B213" s="7" t="s">
        <v>67</v>
      </c>
      <c r="C213" s="6">
        <v>2</v>
      </c>
      <c r="D213" s="7" t="s">
        <v>67</v>
      </c>
      <c r="E213" s="6">
        <v>48</v>
      </c>
      <c r="H213" s="6" t="s">
        <v>19</v>
      </c>
      <c r="I213" s="6">
        <v>1973</v>
      </c>
      <c r="J213" s="8">
        <v>26757</v>
      </c>
    </row>
    <row r="214" spans="1:10" x14ac:dyDescent="0.2">
      <c r="A214" s="6" t="s">
        <v>70</v>
      </c>
      <c r="B214" s="7" t="s">
        <v>67</v>
      </c>
      <c r="C214" s="6">
        <v>2</v>
      </c>
      <c r="D214" s="7" t="s">
        <v>67</v>
      </c>
      <c r="E214" s="6">
        <v>49</v>
      </c>
      <c r="H214" s="6" t="s">
        <v>20</v>
      </c>
      <c r="I214" s="6">
        <v>1973</v>
      </c>
      <c r="J214" s="8">
        <v>26799</v>
      </c>
    </row>
    <row r="215" spans="1:10" x14ac:dyDescent="0.2">
      <c r="A215" s="6" t="s">
        <v>70</v>
      </c>
      <c r="B215" s="7" t="s">
        <v>67</v>
      </c>
      <c r="C215" s="6">
        <v>2</v>
      </c>
      <c r="D215" s="7" t="s">
        <v>67</v>
      </c>
      <c r="E215" s="6">
        <v>50</v>
      </c>
      <c r="H215" s="6" t="s">
        <v>21</v>
      </c>
      <c r="I215" s="6">
        <v>1973</v>
      </c>
      <c r="J215" s="8">
        <v>26836</v>
      </c>
    </row>
    <row r="216" spans="1:10" x14ac:dyDescent="0.2">
      <c r="A216" s="6" t="s">
        <v>70</v>
      </c>
      <c r="B216" s="7" t="s">
        <v>67</v>
      </c>
      <c r="C216" s="6">
        <v>2</v>
      </c>
      <c r="D216" s="7" t="s">
        <v>67</v>
      </c>
      <c r="E216" s="6">
        <v>51</v>
      </c>
      <c r="H216" s="6" t="s">
        <v>22</v>
      </c>
      <c r="I216" s="6">
        <v>1973</v>
      </c>
      <c r="J216" s="8">
        <v>26871</v>
      </c>
    </row>
    <row r="217" spans="1:10" x14ac:dyDescent="0.2">
      <c r="A217" s="6" t="s">
        <v>70</v>
      </c>
      <c r="B217" s="7" t="s">
        <v>67</v>
      </c>
      <c r="C217" s="6">
        <v>2</v>
      </c>
      <c r="D217" s="7" t="s">
        <v>67</v>
      </c>
      <c r="E217" s="6">
        <v>52</v>
      </c>
      <c r="H217" s="6" t="s">
        <v>24</v>
      </c>
      <c r="I217" s="6">
        <v>1973</v>
      </c>
      <c r="J217" s="8">
        <v>26904</v>
      </c>
    </row>
    <row r="218" spans="1:10" x14ac:dyDescent="0.2">
      <c r="A218" s="6" t="s">
        <v>70</v>
      </c>
      <c r="B218" s="7" t="s">
        <v>67</v>
      </c>
      <c r="C218" s="6">
        <v>2</v>
      </c>
      <c r="D218" s="7" t="s">
        <v>67</v>
      </c>
      <c r="E218" s="6">
        <v>53</v>
      </c>
      <c r="H218" s="6" t="s">
        <v>29</v>
      </c>
      <c r="I218" s="6">
        <v>1974</v>
      </c>
      <c r="J218" s="8">
        <v>26962</v>
      </c>
    </row>
    <row r="219" spans="1:10" x14ac:dyDescent="0.2">
      <c r="A219" s="6" t="s">
        <v>70</v>
      </c>
      <c r="B219" s="7" t="s">
        <v>67</v>
      </c>
      <c r="C219" s="6">
        <v>2</v>
      </c>
      <c r="D219" s="7" t="s">
        <v>67</v>
      </c>
      <c r="E219" s="6">
        <v>54</v>
      </c>
      <c r="H219" s="6" t="s">
        <v>18</v>
      </c>
      <c r="I219" s="6">
        <v>1974</v>
      </c>
      <c r="J219" s="8">
        <v>27016</v>
      </c>
    </row>
    <row r="220" spans="1:10" x14ac:dyDescent="0.2">
      <c r="A220" s="6" t="s">
        <v>70</v>
      </c>
      <c r="B220" s="7" t="s">
        <v>67</v>
      </c>
      <c r="C220" s="6">
        <v>2</v>
      </c>
      <c r="D220" s="7" t="s">
        <v>67</v>
      </c>
      <c r="E220" s="6">
        <v>55</v>
      </c>
      <c r="H220" s="6" t="s">
        <v>26</v>
      </c>
      <c r="I220" s="6">
        <v>1974</v>
      </c>
      <c r="J220" s="8">
        <v>27065</v>
      </c>
    </row>
    <row r="221" spans="1:10" x14ac:dyDescent="0.2">
      <c r="A221" s="6" t="s">
        <v>70</v>
      </c>
      <c r="B221" s="7" t="s">
        <v>67</v>
      </c>
      <c r="C221" s="6">
        <v>2</v>
      </c>
      <c r="D221" s="7" t="s">
        <v>67</v>
      </c>
      <c r="E221" s="6">
        <v>56</v>
      </c>
      <c r="H221" s="6" t="s">
        <v>27</v>
      </c>
      <c r="I221" s="6">
        <v>1974</v>
      </c>
      <c r="J221" s="8">
        <v>27107</v>
      </c>
    </row>
    <row r="222" spans="1:10" x14ac:dyDescent="0.2">
      <c r="A222" s="6" t="s">
        <v>70</v>
      </c>
      <c r="B222" s="7" t="s">
        <v>67</v>
      </c>
      <c r="C222" s="6">
        <v>2</v>
      </c>
      <c r="D222" s="7" t="s">
        <v>67</v>
      </c>
      <c r="E222" s="6">
        <v>57</v>
      </c>
      <c r="H222" s="6" t="s">
        <v>19</v>
      </c>
      <c r="I222" s="6">
        <v>1974</v>
      </c>
      <c r="J222" s="8">
        <v>27149</v>
      </c>
    </row>
    <row r="223" spans="1:10" x14ac:dyDescent="0.2">
      <c r="A223" s="6" t="s">
        <v>70</v>
      </c>
      <c r="B223" s="7" t="s">
        <v>67</v>
      </c>
      <c r="C223" s="6">
        <v>2</v>
      </c>
      <c r="D223" s="7" t="s">
        <v>67</v>
      </c>
      <c r="E223" s="6">
        <v>58</v>
      </c>
      <c r="H223" s="6" t="s">
        <v>20</v>
      </c>
      <c r="I223" s="6">
        <v>1974</v>
      </c>
      <c r="J223" s="8">
        <v>27191</v>
      </c>
    </row>
    <row r="224" spans="1:10" x14ac:dyDescent="0.2">
      <c r="A224" s="6" t="s">
        <v>70</v>
      </c>
      <c r="B224" s="7" t="s">
        <v>67</v>
      </c>
      <c r="C224" s="6">
        <v>2</v>
      </c>
      <c r="D224" s="7" t="s">
        <v>67</v>
      </c>
      <c r="E224" s="6">
        <v>59</v>
      </c>
      <c r="H224" s="6" t="s">
        <v>21</v>
      </c>
      <c r="I224" s="6">
        <v>1974</v>
      </c>
      <c r="J224" s="8">
        <v>27221</v>
      </c>
    </row>
    <row r="225" spans="1:10" x14ac:dyDescent="0.2">
      <c r="A225" s="6" t="s">
        <v>70</v>
      </c>
      <c r="B225" s="7" t="s">
        <v>67</v>
      </c>
      <c r="C225" s="6">
        <v>2</v>
      </c>
      <c r="D225" s="7" t="s">
        <v>67</v>
      </c>
      <c r="E225" s="6">
        <v>60</v>
      </c>
      <c r="H225" s="6" t="s">
        <v>22</v>
      </c>
      <c r="I225" s="6">
        <v>1974</v>
      </c>
      <c r="J225" s="8">
        <v>27249</v>
      </c>
    </row>
    <row r="226" spans="1:10" x14ac:dyDescent="0.2">
      <c r="A226" s="6" t="s">
        <v>70</v>
      </c>
      <c r="B226" s="7" t="s">
        <v>67</v>
      </c>
      <c r="C226" s="6">
        <v>2</v>
      </c>
      <c r="D226" s="7" t="s">
        <v>67</v>
      </c>
      <c r="E226" s="6">
        <v>61</v>
      </c>
      <c r="H226" s="6" t="s">
        <v>24</v>
      </c>
      <c r="I226" s="6">
        <v>1974</v>
      </c>
      <c r="J226" s="8">
        <v>27298</v>
      </c>
    </row>
    <row r="227" spans="1:10" x14ac:dyDescent="0.2">
      <c r="A227" s="6" t="s">
        <v>70</v>
      </c>
      <c r="B227" s="7" t="s">
        <v>67</v>
      </c>
      <c r="C227" s="6">
        <v>2</v>
      </c>
      <c r="D227" s="7" t="s">
        <v>67</v>
      </c>
      <c r="E227" s="6">
        <v>62</v>
      </c>
      <c r="H227" s="6" t="s">
        <v>29</v>
      </c>
      <c r="I227" s="6">
        <v>1975</v>
      </c>
      <c r="J227" s="8">
        <v>27333</v>
      </c>
    </row>
    <row r="228" spans="1:10" x14ac:dyDescent="0.2">
      <c r="A228" s="6" t="s">
        <v>70</v>
      </c>
      <c r="B228" s="7" t="s">
        <v>67</v>
      </c>
      <c r="C228" s="6">
        <v>2</v>
      </c>
      <c r="D228" s="7" t="s">
        <v>67</v>
      </c>
      <c r="E228" s="6">
        <v>63</v>
      </c>
      <c r="H228" s="6" t="s">
        <v>18</v>
      </c>
      <c r="I228" s="6">
        <v>1975</v>
      </c>
      <c r="J228" s="8">
        <v>27373</v>
      </c>
    </row>
    <row r="229" spans="1:10" x14ac:dyDescent="0.2">
      <c r="A229" s="6" t="s">
        <v>70</v>
      </c>
      <c r="B229" s="7" t="s">
        <v>67</v>
      </c>
      <c r="C229" s="6">
        <v>2</v>
      </c>
      <c r="D229" s="7" t="s">
        <v>67</v>
      </c>
      <c r="E229" s="6">
        <v>64</v>
      </c>
      <c r="H229" s="6" t="s">
        <v>26</v>
      </c>
      <c r="I229" s="6">
        <v>1975</v>
      </c>
      <c r="J229" s="8">
        <v>27429</v>
      </c>
    </row>
    <row r="230" spans="1:10" x14ac:dyDescent="0.2">
      <c r="A230" s="6" t="s">
        <v>70</v>
      </c>
      <c r="B230" s="7" t="s">
        <v>67</v>
      </c>
      <c r="C230" s="6">
        <v>2</v>
      </c>
      <c r="D230" s="7" t="s">
        <v>67</v>
      </c>
      <c r="E230" s="6">
        <v>65</v>
      </c>
      <c r="H230" s="6" t="s">
        <v>27</v>
      </c>
      <c r="I230" s="6">
        <v>1975</v>
      </c>
      <c r="J230" s="8">
        <v>27471</v>
      </c>
    </row>
    <row r="231" spans="1:10" x14ac:dyDescent="0.2">
      <c r="A231" s="6" t="s">
        <v>70</v>
      </c>
      <c r="B231" s="7" t="s">
        <v>67</v>
      </c>
      <c r="C231" s="6">
        <v>2</v>
      </c>
      <c r="D231" s="7" t="s">
        <v>67</v>
      </c>
      <c r="E231" s="6">
        <v>66</v>
      </c>
      <c r="H231" s="6" t="s">
        <v>19</v>
      </c>
      <c r="I231" s="6">
        <v>1975</v>
      </c>
      <c r="J231" s="8">
        <v>27513</v>
      </c>
    </row>
    <row r="232" spans="1:10" x14ac:dyDescent="0.2">
      <c r="A232" s="6" t="s">
        <v>70</v>
      </c>
      <c r="B232" s="7" t="s">
        <v>67</v>
      </c>
      <c r="C232" s="6">
        <v>2</v>
      </c>
      <c r="D232" s="7" t="s">
        <v>67</v>
      </c>
      <c r="E232" s="6">
        <v>67</v>
      </c>
      <c r="H232" s="6" t="s">
        <v>21</v>
      </c>
      <c r="I232" s="6">
        <v>1975</v>
      </c>
      <c r="J232" s="8">
        <v>27555</v>
      </c>
    </row>
    <row r="233" spans="1:10" x14ac:dyDescent="0.2">
      <c r="A233" s="6" t="s">
        <v>70</v>
      </c>
      <c r="B233" s="7" t="s">
        <v>67</v>
      </c>
      <c r="C233" s="6">
        <v>2</v>
      </c>
      <c r="D233" s="7" t="s">
        <v>67</v>
      </c>
      <c r="E233" s="6">
        <v>68</v>
      </c>
      <c r="H233" s="6" t="s">
        <v>22</v>
      </c>
      <c r="I233" s="6">
        <v>1975</v>
      </c>
      <c r="J233" s="8">
        <v>27585</v>
      </c>
    </row>
    <row r="234" spans="1:10" x14ac:dyDescent="0.2">
      <c r="A234" s="6" t="s">
        <v>70</v>
      </c>
      <c r="B234" s="7" t="s">
        <v>67</v>
      </c>
      <c r="C234" s="6">
        <v>2</v>
      </c>
      <c r="D234" s="7" t="s">
        <v>67</v>
      </c>
      <c r="E234" s="6">
        <v>69</v>
      </c>
      <c r="H234" s="6" t="s">
        <v>23</v>
      </c>
      <c r="I234" s="6">
        <v>1975</v>
      </c>
      <c r="J234" s="8">
        <v>27613</v>
      </c>
    </row>
    <row r="235" spans="1:10" x14ac:dyDescent="0.2">
      <c r="A235" s="6" t="s">
        <v>70</v>
      </c>
      <c r="B235" s="7" t="s">
        <v>67</v>
      </c>
      <c r="C235" s="6">
        <v>2</v>
      </c>
      <c r="D235" s="7" t="s">
        <v>67</v>
      </c>
      <c r="E235" s="6">
        <v>70</v>
      </c>
      <c r="H235" s="6" t="s">
        <v>24</v>
      </c>
      <c r="I235" s="6">
        <v>1975</v>
      </c>
      <c r="J235" s="8">
        <v>27662</v>
      </c>
    </row>
    <row r="236" spans="1:10" x14ac:dyDescent="0.2">
      <c r="A236" s="6" t="s">
        <v>70</v>
      </c>
      <c r="B236" s="7" t="s">
        <v>67</v>
      </c>
      <c r="C236" s="6">
        <v>2</v>
      </c>
      <c r="D236" s="7" t="s">
        <v>67</v>
      </c>
      <c r="E236" s="6">
        <v>71</v>
      </c>
      <c r="H236" s="6" t="s">
        <v>29</v>
      </c>
      <c r="I236" s="6">
        <v>1976</v>
      </c>
      <c r="J236" s="8">
        <v>27688</v>
      </c>
    </row>
    <row r="237" spans="1:10" x14ac:dyDescent="0.2">
      <c r="A237" s="6" t="s">
        <v>70</v>
      </c>
      <c r="B237" s="7" t="s">
        <v>67</v>
      </c>
      <c r="C237" s="6">
        <v>2</v>
      </c>
      <c r="D237" s="7" t="s">
        <v>67</v>
      </c>
      <c r="E237" s="6">
        <v>72</v>
      </c>
      <c r="H237" s="6" t="s">
        <v>18</v>
      </c>
      <c r="I237" s="6">
        <v>1976</v>
      </c>
      <c r="J237" s="8">
        <v>27744</v>
      </c>
    </row>
    <row r="238" spans="1:10" x14ac:dyDescent="0.2">
      <c r="A238" s="6" t="s">
        <v>70</v>
      </c>
      <c r="B238" s="7" t="s">
        <v>67</v>
      </c>
      <c r="C238" s="6">
        <v>2</v>
      </c>
      <c r="D238" s="7" t="s">
        <v>67</v>
      </c>
      <c r="E238" s="6">
        <v>73</v>
      </c>
      <c r="H238" s="6" t="s">
        <v>26</v>
      </c>
      <c r="I238" s="6">
        <v>1976</v>
      </c>
      <c r="J238" s="8">
        <v>27795</v>
      </c>
    </row>
    <row r="239" spans="1:10" x14ac:dyDescent="0.2">
      <c r="A239" s="6" t="s">
        <v>70</v>
      </c>
      <c r="B239" s="7" t="s">
        <v>67</v>
      </c>
      <c r="C239" s="6">
        <v>2</v>
      </c>
      <c r="D239" s="7" t="s">
        <v>67</v>
      </c>
      <c r="E239" s="6">
        <v>74</v>
      </c>
      <c r="H239" s="6" t="s">
        <v>28</v>
      </c>
      <c r="I239" s="6">
        <v>1976</v>
      </c>
      <c r="J239" s="8">
        <v>27837</v>
      </c>
    </row>
    <row r="240" spans="1:10" x14ac:dyDescent="0.2">
      <c r="A240" s="6" t="s">
        <v>70</v>
      </c>
      <c r="B240" s="7" t="s">
        <v>67</v>
      </c>
      <c r="C240" s="6">
        <v>2</v>
      </c>
      <c r="D240" s="7" t="s">
        <v>67</v>
      </c>
      <c r="E240" s="6">
        <v>75</v>
      </c>
      <c r="H240" s="6" t="s">
        <v>19</v>
      </c>
      <c r="I240" s="6">
        <v>1976</v>
      </c>
      <c r="J240" s="8">
        <v>27879</v>
      </c>
    </row>
    <row r="241" spans="1:10" x14ac:dyDescent="0.2">
      <c r="A241" s="6" t="s">
        <v>70</v>
      </c>
      <c r="B241" s="7" t="s">
        <v>67</v>
      </c>
      <c r="C241" s="6">
        <v>2</v>
      </c>
      <c r="D241" s="7" t="s">
        <v>67</v>
      </c>
      <c r="E241" s="6">
        <v>76</v>
      </c>
      <c r="H241" s="6" t="s">
        <v>21</v>
      </c>
      <c r="I241" s="6">
        <v>1976</v>
      </c>
      <c r="J241" s="8">
        <v>27921</v>
      </c>
    </row>
    <row r="242" spans="1:10" x14ac:dyDescent="0.2">
      <c r="A242" s="6" t="s">
        <v>70</v>
      </c>
      <c r="B242" s="7" t="s">
        <v>67</v>
      </c>
      <c r="C242" s="6">
        <v>2</v>
      </c>
      <c r="D242" s="7" t="s">
        <v>67</v>
      </c>
      <c r="E242" s="6">
        <v>77</v>
      </c>
      <c r="H242" s="6" t="s">
        <v>22</v>
      </c>
      <c r="I242" s="6">
        <v>1976</v>
      </c>
      <c r="J242" s="8">
        <v>27949</v>
      </c>
    </row>
    <row r="243" spans="1:10" x14ac:dyDescent="0.2">
      <c r="A243" s="6" t="s">
        <v>70</v>
      </c>
      <c r="B243" s="7" t="s">
        <v>67</v>
      </c>
      <c r="C243" s="6">
        <v>2</v>
      </c>
      <c r="D243" s="7" t="s">
        <v>67</v>
      </c>
      <c r="E243" s="6">
        <v>78</v>
      </c>
      <c r="H243" s="6" t="s">
        <v>23</v>
      </c>
      <c r="I243" s="6">
        <v>1976</v>
      </c>
      <c r="J243" s="8">
        <v>27982</v>
      </c>
    </row>
    <row r="244" spans="1:10" x14ac:dyDescent="0.2">
      <c r="A244" s="6" t="s">
        <v>70</v>
      </c>
      <c r="B244" s="7" t="s">
        <v>67</v>
      </c>
      <c r="C244" s="6">
        <v>2</v>
      </c>
      <c r="D244" s="7" t="s">
        <v>67</v>
      </c>
      <c r="E244" s="6">
        <v>79</v>
      </c>
      <c r="H244" s="6" t="s">
        <v>24</v>
      </c>
      <c r="I244" s="6">
        <v>1976</v>
      </c>
      <c r="J244" s="8">
        <v>28026</v>
      </c>
    </row>
    <row r="245" spans="1:10" x14ac:dyDescent="0.2">
      <c r="A245" s="6" t="s">
        <v>70</v>
      </c>
      <c r="B245" s="7" t="s">
        <v>67</v>
      </c>
      <c r="C245" s="6">
        <v>2</v>
      </c>
      <c r="D245" s="7" t="s">
        <v>67</v>
      </c>
      <c r="E245" s="6">
        <v>80</v>
      </c>
      <c r="H245" s="6" t="s">
        <v>29</v>
      </c>
      <c r="I245" s="6">
        <v>1977</v>
      </c>
      <c r="J245" s="8">
        <v>28061</v>
      </c>
    </row>
    <row r="246" spans="1:10" x14ac:dyDescent="0.2">
      <c r="A246" s="6" t="s">
        <v>70</v>
      </c>
      <c r="B246" s="7" t="s">
        <v>67</v>
      </c>
      <c r="C246" s="6">
        <v>2</v>
      </c>
      <c r="D246" s="7" t="s">
        <v>67</v>
      </c>
      <c r="E246" s="6">
        <v>81</v>
      </c>
      <c r="H246" s="6" t="s">
        <v>18</v>
      </c>
      <c r="I246" s="6">
        <v>1977</v>
      </c>
      <c r="J246" s="8">
        <v>28115</v>
      </c>
    </row>
    <row r="247" spans="1:10" x14ac:dyDescent="0.2">
      <c r="A247" s="6" t="s">
        <v>70</v>
      </c>
      <c r="B247" s="7" t="s">
        <v>67</v>
      </c>
      <c r="C247" s="6">
        <v>2</v>
      </c>
      <c r="D247" s="7" t="s">
        <v>67</v>
      </c>
      <c r="E247" s="6">
        <v>82</v>
      </c>
      <c r="H247" s="6" t="s">
        <v>26</v>
      </c>
      <c r="I247" s="6">
        <v>1977</v>
      </c>
      <c r="J247" s="8">
        <v>28164</v>
      </c>
    </row>
    <row r="248" spans="1:10" x14ac:dyDescent="0.2">
      <c r="A248" s="6" t="s">
        <v>70</v>
      </c>
      <c r="B248" s="7" t="s">
        <v>67</v>
      </c>
      <c r="C248" s="6">
        <v>2</v>
      </c>
      <c r="D248" s="7" t="s">
        <v>67</v>
      </c>
      <c r="E248" s="6">
        <v>83</v>
      </c>
      <c r="H248" s="6" t="s">
        <v>28</v>
      </c>
      <c r="I248" s="6">
        <v>1977</v>
      </c>
      <c r="J248" s="8">
        <v>28201</v>
      </c>
    </row>
    <row r="249" spans="1:10" x14ac:dyDescent="0.2">
      <c r="A249" s="6" t="s">
        <v>70</v>
      </c>
      <c r="B249" s="7" t="s">
        <v>67</v>
      </c>
      <c r="C249" s="6">
        <v>2</v>
      </c>
      <c r="D249" s="7" t="s">
        <v>67</v>
      </c>
      <c r="E249" s="6">
        <v>84</v>
      </c>
      <c r="H249" s="6" t="s">
        <v>19</v>
      </c>
      <c r="I249" s="6">
        <v>1977</v>
      </c>
      <c r="J249" s="8">
        <v>28243</v>
      </c>
    </row>
    <row r="250" spans="1:10" x14ac:dyDescent="0.2">
      <c r="A250" s="6" t="s">
        <v>70</v>
      </c>
      <c r="B250" s="7" t="s">
        <v>67</v>
      </c>
      <c r="C250" s="6">
        <v>2</v>
      </c>
      <c r="D250" s="7" t="s">
        <v>67</v>
      </c>
      <c r="E250" s="6">
        <v>85</v>
      </c>
      <c r="H250" s="6" t="s">
        <v>21</v>
      </c>
      <c r="I250" s="6">
        <v>1977</v>
      </c>
      <c r="J250" s="8">
        <v>28283</v>
      </c>
    </row>
    <row r="251" spans="1:10" x14ac:dyDescent="0.2">
      <c r="A251" s="6" t="s">
        <v>70</v>
      </c>
      <c r="B251" s="7" t="s">
        <v>67</v>
      </c>
      <c r="C251" s="6">
        <v>2</v>
      </c>
      <c r="D251" s="7" t="s">
        <v>67</v>
      </c>
      <c r="E251" s="6">
        <v>86</v>
      </c>
      <c r="H251" s="6" t="s">
        <v>22</v>
      </c>
      <c r="I251" s="6">
        <v>1977</v>
      </c>
      <c r="J251" s="8">
        <v>28313</v>
      </c>
    </row>
    <row r="252" spans="1:10" x14ac:dyDescent="0.2">
      <c r="A252" s="6" t="s">
        <v>70</v>
      </c>
      <c r="B252" s="7" t="s">
        <v>67</v>
      </c>
      <c r="C252" s="6">
        <v>2</v>
      </c>
      <c r="D252" s="7" t="s">
        <v>67</v>
      </c>
      <c r="E252" s="6">
        <v>87</v>
      </c>
      <c r="H252" s="6" t="s">
        <v>23</v>
      </c>
      <c r="I252" s="6">
        <v>1977</v>
      </c>
      <c r="J252" s="8">
        <v>28346</v>
      </c>
    </row>
    <row r="253" spans="1:10" x14ac:dyDescent="0.2">
      <c r="A253" s="6" t="s">
        <v>70</v>
      </c>
      <c r="B253" s="7" t="s">
        <v>67</v>
      </c>
      <c r="C253" s="6">
        <v>2</v>
      </c>
      <c r="D253" s="7" t="s">
        <v>67</v>
      </c>
      <c r="E253" s="6">
        <v>88</v>
      </c>
      <c r="H253" s="6" t="s">
        <v>24</v>
      </c>
      <c r="I253" s="6">
        <v>1977</v>
      </c>
      <c r="J253" s="8">
        <v>28390</v>
      </c>
    </row>
    <row r="254" spans="1:10" x14ac:dyDescent="0.2">
      <c r="A254" s="6" t="s">
        <v>70</v>
      </c>
      <c r="B254" s="7" t="s">
        <v>67</v>
      </c>
      <c r="C254" s="6">
        <v>2</v>
      </c>
      <c r="D254" s="7" t="s">
        <v>67</v>
      </c>
      <c r="E254" s="6">
        <v>89</v>
      </c>
      <c r="H254" s="6" t="s">
        <v>29</v>
      </c>
      <c r="I254" s="6">
        <v>1978</v>
      </c>
      <c r="J254" s="8">
        <v>28423</v>
      </c>
    </row>
    <row r="255" spans="1:10" x14ac:dyDescent="0.2">
      <c r="A255" s="6" t="s">
        <v>70</v>
      </c>
      <c r="B255" s="7" t="s">
        <v>67</v>
      </c>
      <c r="C255" s="6">
        <v>2</v>
      </c>
      <c r="D255" s="7" t="s">
        <v>67</v>
      </c>
      <c r="E255" s="6">
        <v>90</v>
      </c>
      <c r="H255" s="6" t="s">
        <v>18</v>
      </c>
      <c r="I255" s="6">
        <v>1978</v>
      </c>
      <c r="J255" s="8">
        <v>28479</v>
      </c>
    </row>
    <row r="256" spans="1:10" x14ac:dyDescent="0.2">
      <c r="A256" s="6" t="s">
        <v>70</v>
      </c>
      <c r="B256" s="7" t="s">
        <v>67</v>
      </c>
      <c r="C256" s="6">
        <v>2</v>
      </c>
      <c r="D256" s="7" t="s">
        <v>67</v>
      </c>
      <c r="E256" s="6">
        <v>91</v>
      </c>
      <c r="H256" s="6" t="s">
        <v>26</v>
      </c>
      <c r="I256" s="6">
        <v>1978</v>
      </c>
      <c r="J256" s="8">
        <v>28530</v>
      </c>
    </row>
    <row r="257" spans="1:10" x14ac:dyDescent="0.2">
      <c r="A257" s="6" t="s">
        <v>70</v>
      </c>
      <c r="B257" s="7" t="s">
        <v>67</v>
      </c>
      <c r="C257" s="6">
        <v>2</v>
      </c>
      <c r="D257" s="7" t="s">
        <v>67</v>
      </c>
      <c r="E257" s="6">
        <v>92</v>
      </c>
      <c r="H257" s="6" t="s">
        <v>28</v>
      </c>
      <c r="I257" s="6">
        <v>1978</v>
      </c>
      <c r="J257" s="8">
        <v>28570</v>
      </c>
    </row>
    <row r="258" spans="1:10" x14ac:dyDescent="0.2">
      <c r="A258" s="6" t="s">
        <v>70</v>
      </c>
      <c r="B258" s="7" t="s">
        <v>67</v>
      </c>
      <c r="C258" s="6">
        <v>2</v>
      </c>
      <c r="D258" s="7" t="s">
        <v>67</v>
      </c>
      <c r="E258" s="6">
        <v>93</v>
      </c>
      <c r="H258" s="6" t="s">
        <v>19</v>
      </c>
      <c r="I258" s="6">
        <v>1978</v>
      </c>
      <c r="J258" s="8">
        <v>28612</v>
      </c>
    </row>
    <row r="259" spans="1:10" x14ac:dyDescent="0.2">
      <c r="A259" s="6" t="s">
        <v>70</v>
      </c>
      <c r="B259" s="7" t="s">
        <v>67</v>
      </c>
      <c r="C259" s="6">
        <v>2</v>
      </c>
      <c r="D259" s="7" t="s">
        <v>67</v>
      </c>
      <c r="E259" s="6">
        <v>94</v>
      </c>
      <c r="H259" s="6" t="s">
        <v>21</v>
      </c>
      <c r="I259" s="6">
        <v>1978</v>
      </c>
      <c r="J259" s="8">
        <v>28654</v>
      </c>
    </row>
    <row r="260" spans="1:10" x14ac:dyDescent="0.2">
      <c r="A260" s="6" t="s">
        <v>70</v>
      </c>
      <c r="B260" s="7" t="s">
        <v>67</v>
      </c>
      <c r="C260" s="6">
        <v>2</v>
      </c>
      <c r="D260" s="7" t="s">
        <v>67</v>
      </c>
      <c r="E260" s="6">
        <v>95</v>
      </c>
      <c r="H260" s="6" t="s">
        <v>22</v>
      </c>
      <c r="I260" s="6">
        <v>1978</v>
      </c>
      <c r="J260" s="8">
        <v>28682</v>
      </c>
    </row>
    <row r="261" spans="1:10" x14ac:dyDescent="0.2">
      <c r="A261" s="6" t="s">
        <v>70</v>
      </c>
      <c r="B261" s="7" t="s">
        <v>67</v>
      </c>
      <c r="C261" s="6">
        <v>2</v>
      </c>
      <c r="D261" s="7" t="s">
        <v>67</v>
      </c>
      <c r="E261" s="6">
        <v>96</v>
      </c>
      <c r="H261" s="6" t="s">
        <v>23</v>
      </c>
      <c r="I261" s="6">
        <v>1978</v>
      </c>
      <c r="J261" s="8">
        <v>28717</v>
      </c>
    </row>
    <row r="262" spans="1:10" x14ac:dyDescent="0.2">
      <c r="A262" s="6" t="s">
        <v>70</v>
      </c>
      <c r="B262" s="7" t="s">
        <v>67</v>
      </c>
      <c r="C262" s="6">
        <v>2</v>
      </c>
      <c r="D262" s="7" t="s">
        <v>67</v>
      </c>
      <c r="E262" s="6">
        <v>97</v>
      </c>
      <c r="H262" s="6" t="s">
        <v>24</v>
      </c>
      <c r="I262" s="6">
        <v>1978</v>
      </c>
      <c r="J262" s="8">
        <v>28759</v>
      </c>
    </row>
    <row r="263" spans="1:10" x14ac:dyDescent="0.2">
      <c r="A263" s="6" t="s">
        <v>70</v>
      </c>
      <c r="B263" s="7" t="s">
        <v>67</v>
      </c>
      <c r="C263" s="6">
        <v>2</v>
      </c>
      <c r="D263" s="7" t="s">
        <v>67</v>
      </c>
      <c r="E263" s="6">
        <v>98</v>
      </c>
      <c r="H263" s="6" t="s">
        <v>29</v>
      </c>
      <c r="I263" s="6">
        <v>1979</v>
      </c>
      <c r="J263" s="8">
        <v>28794</v>
      </c>
    </row>
    <row r="264" spans="1:10" x14ac:dyDescent="0.2">
      <c r="A264" s="6" t="s">
        <v>70</v>
      </c>
      <c r="B264" s="7" t="s">
        <v>67</v>
      </c>
      <c r="C264" s="6">
        <v>2</v>
      </c>
      <c r="D264" s="7" t="s">
        <v>67</v>
      </c>
      <c r="E264" s="6">
        <v>99</v>
      </c>
      <c r="H264" s="6" t="s">
        <v>18</v>
      </c>
      <c r="I264" s="6">
        <v>1979</v>
      </c>
      <c r="J264" s="8">
        <v>28850</v>
      </c>
    </row>
    <row r="265" spans="1:10" x14ac:dyDescent="0.2">
      <c r="A265" s="6" t="s">
        <v>70</v>
      </c>
      <c r="B265" s="7" t="s">
        <v>67</v>
      </c>
      <c r="C265" s="6">
        <v>2</v>
      </c>
      <c r="D265" s="7" t="s">
        <v>67</v>
      </c>
      <c r="E265" s="6">
        <v>100</v>
      </c>
      <c r="H265" s="6" t="s">
        <v>27</v>
      </c>
      <c r="I265" s="6">
        <v>1979</v>
      </c>
      <c r="J265" s="8">
        <v>28899</v>
      </c>
    </row>
    <row r="266" spans="1:10" x14ac:dyDescent="0.2">
      <c r="A266" s="6" t="s">
        <v>70</v>
      </c>
      <c r="B266" s="7" t="s">
        <v>67</v>
      </c>
      <c r="C266" s="6">
        <v>2</v>
      </c>
      <c r="D266" s="7" t="s">
        <v>67</v>
      </c>
      <c r="E266" s="6">
        <v>101</v>
      </c>
      <c r="H266" s="6" t="s">
        <v>19</v>
      </c>
      <c r="I266" s="6">
        <v>1979</v>
      </c>
      <c r="J266" s="8">
        <v>28934</v>
      </c>
    </row>
    <row r="267" spans="1:10" x14ac:dyDescent="0.2">
      <c r="A267" s="6" t="s">
        <v>70</v>
      </c>
      <c r="B267" s="7" t="s">
        <v>67</v>
      </c>
      <c r="C267" s="6">
        <v>2</v>
      </c>
      <c r="D267" s="7" t="s">
        <v>67</v>
      </c>
      <c r="E267" s="6">
        <v>102</v>
      </c>
      <c r="H267" s="6" t="s">
        <v>20</v>
      </c>
      <c r="I267" s="6">
        <v>1979</v>
      </c>
      <c r="J267" s="8">
        <v>28990</v>
      </c>
    </row>
    <row r="268" spans="1:10" x14ac:dyDescent="0.2">
      <c r="A268" s="6" t="s">
        <v>70</v>
      </c>
      <c r="B268" s="7" t="s">
        <v>67</v>
      </c>
      <c r="C268" s="6">
        <v>2</v>
      </c>
      <c r="D268" s="7" t="s">
        <v>67</v>
      </c>
      <c r="E268" s="6">
        <v>103</v>
      </c>
      <c r="H268" s="6" t="s">
        <v>21</v>
      </c>
      <c r="I268" s="6">
        <v>1979</v>
      </c>
      <c r="J268" s="8">
        <v>29032</v>
      </c>
    </row>
    <row r="269" spans="1:10" x14ac:dyDescent="0.2">
      <c r="A269" s="6" t="s">
        <v>70</v>
      </c>
      <c r="B269" s="7" t="s">
        <v>67</v>
      </c>
      <c r="C269" s="6">
        <v>2</v>
      </c>
      <c r="D269" s="7" t="s">
        <v>67</v>
      </c>
      <c r="E269" s="6">
        <v>104</v>
      </c>
      <c r="H269" s="6" t="s">
        <v>22</v>
      </c>
      <c r="I269" s="6">
        <v>1979</v>
      </c>
      <c r="J269" s="8">
        <v>29053</v>
      </c>
    </row>
    <row r="270" spans="1:10" x14ac:dyDescent="0.2">
      <c r="A270" s="6" t="s">
        <v>70</v>
      </c>
      <c r="B270" s="7" t="s">
        <v>67</v>
      </c>
      <c r="C270" s="6">
        <v>2</v>
      </c>
      <c r="D270" s="7" t="s">
        <v>67</v>
      </c>
      <c r="E270" s="6">
        <v>105</v>
      </c>
      <c r="H270" s="6" t="s">
        <v>23</v>
      </c>
      <c r="I270" s="6">
        <v>1979</v>
      </c>
      <c r="J270" s="8">
        <v>29081</v>
      </c>
    </row>
    <row r="271" spans="1:10" x14ac:dyDescent="0.2">
      <c r="A271" s="6" t="s">
        <v>70</v>
      </c>
      <c r="B271" s="7" t="s">
        <v>67</v>
      </c>
      <c r="C271" s="6">
        <v>2</v>
      </c>
      <c r="D271" s="7" t="s">
        <v>67</v>
      </c>
      <c r="E271" s="6">
        <v>106</v>
      </c>
      <c r="H271" s="6" t="s">
        <v>24</v>
      </c>
      <c r="I271" s="6">
        <v>1979</v>
      </c>
      <c r="J271" s="8">
        <v>29116</v>
      </c>
    </row>
    <row r="272" spans="1:10" x14ac:dyDescent="0.2">
      <c r="A272" s="6" t="s">
        <v>70</v>
      </c>
      <c r="B272" s="7" t="s">
        <v>67</v>
      </c>
      <c r="C272" s="6">
        <v>2</v>
      </c>
      <c r="D272" s="7" t="s">
        <v>67</v>
      </c>
      <c r="E272" s="6">
        <v>107</v>
      </c>
      <c r="H272" s="6" t="s">
        <v>25</v>
      </c>
      <c r="I272" s="6">
        <v>1979</v>
      </c>
      <c r="J272" s="8">
        <v>29130</v>
      </c>
    </row>
    <row r="273" spans="1:10" x14ac:dyDescent="0.2">
      <c r="A273" s="6" t="s">
        <v>70</v>
      </c>
      <c r="B273" s="7" t="s">
        <v>67</v>
      </c>
      <c r="C273" s="6">
        <v>2</v>
      </c>
      <c r="D273" s="7" t="s">
        <v>67</v>
      </c>
      <c r="E273" s="6">
        <v>108</v>
      </c>
      <c r="H273" s="6" t="s">
        <v>29</v>
      </c>
      <c r="I273" s="6">
        <v>1980</v>
      </c>
      <c r="J273" s="8">
        <v>29172</v>
      </c>
    </row>
    <row r="274" spans="1:10" x14ac:dyDescent="0.2">
      <c r="A274" s="6" t="s">
        <v>70</v>
      </c>
      <c r="B274" s="7" t="s">
        <v>67</v>
      </c>
      <c r="C274" s="6">
        <v>2</v>
      </c>
      <c r="D274" s="7" t="s">
        <v>67</v>
      </c>
      <c r="E274" s="6">
        <v>109</v>
      </c>
      <c r="H274" s="6" t="s">
        <v>18</v>
      </c>
      <c r="I274" s="6">
        <v>1980</v>
      </c>
      <c r="J274" s="8">
        <v>29228</v>
      </c>
    </row>
    <row r="275" spans="1:10" x14ac:dyDescent="0.2">
      <c r="A275" s="6" t="s">
        <v>70</v>
      </c>
      <c r="B275" s="7" t="s">
        <v>67</v>
      </c>
      <c r="C275" s="6">
        <v>2</v>
      </c>
      <c r="D275" s="7" t="s">
        <v>67</v>
      </c>
      <c r="E275" s="6">
        <v>110</v>
      </c>
      <c r="H275" s="6" t="s">
        <v>27</v>
      </c>
      <c r="I275" s="6">
        <v>1980</v>
      </c>
      <c r="J275" s="8">
        <v>29263</v>
      </c>
    </row>
    <row r="276" spans="1:10" x14ac:dyDescent="0.2">
      <c r="A276" s="6" t="s">
        <v>70</v>
      </c>
      <c r="B276" s="7" t="s">
        <v>67</v>
      </c>
      <c r="C276" s="6">
        <v>2</v>
      </c>
      <c r="D276" s="7" t="s">
        <v>67</v>
      </c>
      <c r="E276" s="6">
        <v>111</v>
      </c>
      <c r="H276" s="6" t="s">
        <v>19</v>
      </c>
      <c r="I276" s="6">
        <v>1980</v>
      </c>
      <c r="J276" s="8">
        <v>29305</v>
      </c>
    </row>
    <row r="277" spans="1:10" x14ac:dyDescent="0.2">
      <c r="A277" s="6" t="s">
        <v>70</v>
      </c>
      <c r="B277" s="7" t="s">
        <v>67</v>
      </c>
      <c r="C277" s="6">
        <v>2</v>
      </c>
      <c r="D277" s="7" t="s">
        <v>67</v>
      </c>
      <c r="E277" s="6">
        <v>112</v>
      </c>
      <c r="H277" s="6" t="s">
        <v>20</v>
      </c>
      <c r="I277" s="6">
        <v>1980</v>
      </c>
      <c r="J277" s="8">
        <v>29354</v>
      </c>
    </row>
    <row r="278" spans="1:10" x14ac:dyDescent="0.2">
      <c r="A278" s="6" t="s">
        <v>70</v>
      </c>
      <c r="B278" s="7" t="s">
        <v>67</v>
      </c>
      <c r="C278" s="6">
        <v>2</v>
      </c>
      <c r="D278" s="7" t="s">
        <v>67</v>
      </c>
      <c r="E278" s="6">
        <v>113</v>
      </c>
      <c r="H278" s="6" t="s">
        <v>21</v>
      </c>
      <c r="I278" s="6">
        <v>1980</v>
      </c>
      <c r="J278" s="8">
        <v>29403</v>
      </c>
    </row>
    <row r="279" spans="1:10" x14ac:dyDescent="0.2">
      <c r="A279" s="6" t="s">
        <v>70</v>
      </c>
      <c r="B279" s="7" t="s">
        <v>67</v>
      </c>
      <c r="C279" s="6">
        <v>2</v>
      </c>
      <c r="D279" s="7" t="s">
        <v>67</v>
      </c>
      <c r="E279" s="6">
        <v>114</v>
      </c>
      <c r="H279" s="6" t="s">
        <v>22</v>
      </c>
      <c r="I279" s="6">
        <v>1980</v>
      </c>
      <c r="J279" s="8">
        <v>29424</v>
      </c>
    </row>
    <row r="280" spans="1:10" x14ac:dyDescent="0.2">
      <c r="A280" s="6" t="s">
        <v>70</v>
      </c>
      <c r="B280" s="7" t="s">
        <v>67</v>
      </c>
      <c r="C280" s="6">
        <v>2</v>
      </c>
      <c r="D280" s="7" t="s">
        <v>67</v>
      </c>
      <c r="E280" s="6">
        <v>115</v>
      </c>
      <c r="H280" s="6" t="s">
        <v>23</v>
      </c>
      <c r="I280" s="6">
        <v>1980</v>
      </c>
      <c r="J280" s="8">
        <v>29452</v>
      </c>
    </row>
    <row r="281" spans="1:10" x14ac:dyDescent="0.2">
      <c r="A281" s="6" t="s">
        <v>70</v>
      </c>
      <c r="B281" s="7" t="s">
        <v>67</v>
      </c>
      <c r="C281" s="6">
        <v>2</v>
      </c>
      <c r="D281" s="7" t="s">
        <v>67</v>
      </c>
      <c r="E281" s="6">
        <v>116</v>
      </c>
      <c r="H281" s="6" t="s">
        <v>24</v>
      </c>
      <c r="I281" s="6">
        <v>1980</v>
      </c>
      <c r="J281" s="8">
        <v>29480</v>
      </c>
    </row>
    <row r="282" spans="1:10" x14ac:dyDescent="0.2">
      <c r="A282" s="6" t="s">
        <v>70</v>
      </c>
      <c r="B282" s="7" t="s">
        <v>67</v>
      </c>
      <c r="C282" s="6">
        <v>2</v>
      </c>
      <c r="D282" s="7" t="s">
        <v>67</v>
      </c>
      <c r="E282" s="6">
        <v>117</v>
      </c>
      <c r="H282" s="6" t="s">
        <v>25</v>
      </c>
      <c r="I282" s="6">
        <v>1980</v>
      </c>
      <c r="J282" s="8">
        <v>29501</v>
      </c>
    </row>
    <row r="283" spans="1:10" x14ac:dyDescent="0.2">
      <c r="A283" s="6" t="s">
        <v>70</v>
      </c>
      <c r="B283" s="7" t="s">
        <v>67</v>
      </c>
      <c r="C283" s="6">
        <v>2</v>
      </c>
      <c r="D283" s="7" t="s">
        <v>67</v>
      </c>
      <c r="E283" s="6">
        <v>118</v>
      </c>
      <c r="H283" s="6" t="s">
        <v>29</v>
      </c>
      <c r="I283" s="6">
        <v>1981</v>
      </c>
      <c r="J283" s="8">
        <v>29529</v>
      </c>
    </row>
    <row r="284" spans="1:10" x14ac:dyDescent="0.2">
      <c r="A284" s="6" t="s">
        <v>70</v>
      </c>
      <c r="B284" s="7" t="s">
        <v>67</v>
      </c>
      <c r="C284" s="6">
        <v>2</v>
      </c>
      <c r="D284" s="7" t="s">
        <v>67</v>
      </c>
      <c r="E284" s="6">
        <v>119</v>
      </c>
      <c r="H284" s="6" t="s">
        <v>18</v>
      </c>
      <c r="I284" s="6">
        <v>1981</v>
      </c>
      <c r="J284" s="8">
        <v>29578</v>
      </c>
    </row>
    <row r="285" spans="1:10" x14ac:dyDescent="0.2">
      <c r="A285" s="6" t="s">
        <v>70</v>
      </c>
      <c r="B285" s="7" t="s">
        <v>67</v>
      </c>
      <c r="C285" s="6">
        <v>2</v>
      </c>
      <c r="D285" s="7" t="s">
        <v>67</v>
      </c>
      <c r="E285" s="6">
        <v>120</v>
      </c>
      <c r="H285" s="6" t="s">
        <v>27</v>
      </c>
      <c r="I285" s="6">
        <v>1981</v>
      </c>
      <c r="J285" s="8">
        <v>29620</v>
      </c>
    </row>
    <row r="286" spans="1:10" x14ac:dyDescent="0.2">
      <c r="A286" s="6" t="s">
        <v>70</v>
      </c>
      <c r="B286" s="7" t="s">
        <v>67</v>
      </c>
      <c r="C286" s="6">
        <v>2</v>
      </c>
      <c r="D286" s="7" t="s">
        <v>67</v>
      </c>
      <c r="E286" s="6">
        <v>121</v>
      </c>
      <c r="H286" s="6" t="s">
        <v>19</v>
      </c>
      <c r="I286" s="6">
        <v>1981</v>
      </c>
      <c r="J286" s="8">
        <v>29655</v>
      </c>
    </row>
    <row r="287" spans="1:10" x14ac:dyDescent="0.2">
      <c r="A287" s="6" t="s">
        <v>70</v>
      </c>
      <c r="B287" s="7" t="s">
        <v>67</v>
      </c>
      <c r="C287" s="6">
        <v>2</v>
      </c>
      <c r="D287" s="7" t="s">
        <v>67</v>
      </c>
      <c r="E287" s="6">
        <v>122</v>
      </c>
      <c r="H287" s="6" t="s">
        <v>20</v>
      </c>
      <c r="I287" s="6">
        <v>1981</v>
      </c>
      <c r="J287" s="8">
        <v>29697</v>
      </c>
    </row>
    <row r="288" spans="1:10" x14ac:dyDescent="0.2">
      <c r="A288" s="6" t="s">
        <v>70</v>
      </c>
      <c r="B288" s="7" t="s">
        <v>67</v>
      </c>
      <c r="C288" s="6">
        <v>2</v>
      </c>
      <c r="D288" s="7" t="s">
        <v>67</v>
      </c>
      <c r="E288" s="6">
        <v>123</v>
      </c>
      <c r="H288" s="6" t="s">
        <v>21</v>
      </c>
      <c r="I288" s="6">
        <v>1981</v>
      </c>
      <c r="J288" s="8">
        <v>29732</v>
      </c>
    </row>
    <row r="289" spans="1:10" x14ac:dyDescent="0.2">
      <c r="A289" s="6" t="s">
        <v>70</v>
      </c>
      <c r="B289" s="7" t="s">
        <v>67</v>
      </c>
      <c r="C289" s="6">
        <v>2</v>
      </c>
      <c r="D289" s="7" t="s">
        <v>67</v>
      </c>
      <c r="E289" s="6">
        <v>124</v>
      </c>
      <c r="H289" s="6" t="s">
        <v>22</v>
      </c>
      <c r="I289" s="6">
        <v>1981</v>
      </c>
      <c r="J289" s="8">
        <v>29767</v>
      </c>
    </row>
    <row r="290" spans="1:10" x14ac:dyDescent="0.2">
      <c r="A290" s="6" t="s">
        <v>70</v>
      </c>
      <c r="B290" s="7" t="s">
        <v>67</v>
      </c>
      <c r="C290" s="6">
        <v>2</v>
      </c>
      <c r="D290" s="7" t="s">
        <v>67</v>
      </c>
      <c r="E290" s="6">
        <v>125</v>
      </c>
      <c r="H290" s="6" t="s">
        <v>23</v>
      </c>
      <c r="I290" s="6">
        <v>1981</v>
      </c>
      <c r="J290" s="8">
        <v>29788</v>
      </c>
    </row>
    <row r="291" spans="1:10" x14ac:dyDescent="0.2">
      <c r="A291" s="6" t="s">
        <v>70</v>
      </c>
      <c r="B291" s="7" t="s">
        <v>67</v>
      </c>
      <c r="C291" s="6">
        <v>2</v>
      </c>
      <c r="D291" s="7" t="s">
        <v>67</v>
      </c>
      <c r="E291" s="6">
        <v>126</v>
      </c>
      <c r="H291" s="6" t="s">
        <v>24</v>
      </c>
      <c r="I291" s="6">
        <v>1981</v>
      </c>
      <c r="J291" s="8">
        <v>29816</v>
      </c>
    </row>
    <row r="292" spans="1:10" x14ac:dyDescent="0.2">
      <c r="A292" s="6" t="s">
        <v>70</v>
      </c>
      <c r="B292" s="7" t="s">
        <v>67</v>
      </c>
      <c r="C292" s="6">
        <v>2</v>
      </c>
      <c r="D292" s="7" t="s">
        <v>67</v>
      </c>
      <c r="E292" s="6">
        <v>127</v>
      </c>
      <c r="H292" s="6" t="s">
        <v>25</v>
      </c>
      <c r="I292" s="6">
        <v>1981</v>
      </c>
      <c r="J292" s="8">
        <v>29858</v>
      </c>
    </row>
    <row r="293" spans="1:10" x14ac:dyDescent="0.2">
      <c r="A293" s="6" t="s">
        <v>70</v>
      </c>
      <c r="B293" s="7" t="s">
        <v>67</v>
      </c>
      <c r="C293" s="6">
        <v>2</v>
      </c>
      <c r="D293" s="7" t="s">
        <v>67</v>
      </c>
      <c r="E293" s="6">
        <v>128</v>
      </c>
      <c r="H293" s="6" t="s">
        <v>29</v>
      </c>
      <c r="I293" s="6">
        <v>1982</v>
      </c>
      <c r="J293" s="8">
        <v>29893</v>
      </c>
    </row>
    <row r="294" spans="1:10" x14ac:dyDescent="0.2">
      <c r="A294" s="6" t="s">
        <v>70</v>
      </c>
      <c r="B294" s="7" t="s">
        <v>67</v>
      </c>
      <c r="C294" s="6">
        <v>2</v>
      </c>
      <c r="D294" s="7" t="s">
        <v>67</v>
      </c>
      <c r="E294" s="6">
        <v>129</v>
      </c>
      <c r="H294" s="6" t="s">
        <v>18</v>
      </c>
      <c r="I294" s="6">
        <v>1982</v>
      </c>
      <c r="J294" s="8">
        <v>29935</v>
      </c>
    </row>
    <row r="295" spans="1:10" x14ac:dyDescent="0.2">
      <c r="A295" s="6" t="s">
        <v>70</v>
      </c>
      <c r="B295" s="7" t="s">
        <v>67</v>
      </c>
      <c r="C295" s="6">
        <v>2</v>
      </c>
      <c r="D295" s="7" t="s">
        <v>67</v>
      </c>
      <c r="E295" s="6">
        <v>130</v>
      </c>
      <c r="H295" s="6" t="s">
        <v>27</v>
      </c>
      <c r="I295" s="6">
        <v>1982</v>
      </c>
      <c r="J295" s="8">
        <v>29984</v>
      </c>
    </row>
    <row r="296" spans="1:10" x14ac:dyDescent="0.2">
      <c r="A296" s="6" t="s">
        <v>70</v>
      </c>
      <c r="B296" s="7" t="s">
        <v>67</v>
      </c>
      <c r="C296" s="6">
        <v>2</v>
      </c>
      <c r="D296" s="7" t="s">
        <v>67</v>
      </c>
      <c r="E296" s="6">
        <v>131</v>
      </c>
      <c r="H296" s="6" t="s">
        <v>19</v>
      </c>
      <c r="I296" s="6">
        <v>1982</v>
      </c>
      <c r="J296" s="8">
        <v>30019</v>
      </c>
    </row>
    <row r="297" spans="1:10" x14ac:dyDescent="0.2">
      <c r="A297" s="6" t="s">
        <v>70</v>
      </c>
      <c r="B297" s="7" t="s">
        <v>67</v>
      </c>
      <c r="C297" s="6">
        <v>2</v>
      </c>
      <c r="D297" s="7" t="s">
        <v>67</v>
      </c>
      <c r="E297" s="6">
        <v>132</v>
      </c>
      <c r="H297" s="6" t="s">
        <v>20</v>
      </c>
      <c r="I297" s="6">
        <v>1982</v>
      </c>
      <c r="J297" s="8">
        <v>30047</v>
      </c>
    </row>
    <row r="298" spans="1:10" x14ac:dyDescent="0.2">
      <c r="A298" s="6" t="s">
        <v>70</v>
      </c>
      <c r="B298" s="7" t="s">
        <v>67</v>
      </c>
      <c r="C298" s="6">
        <v>2</v>
      </c>
      <c r="D298" s="7" t="s">
        <v>67</v>
      </c>
      <c r="E298" s="6">
        <v>133</v>
      </c>
      <c r="H298" s="6" t="s">
        <v>21</v>
      </c>
      <c r="I298" s="6">
        <v>1982</v>
      </c>
      <c r="J298" s="8">
        <v>30082</v>
      </c>
    </row>
    <row r="299" spans="1:10" x14ac:dyDescent="0.2">
      <c r="A299" s="6" t="s">
        <v>70</v>
      </c>
      <c r="B299" s="7" t="s">
        <v>67</v>
      </c>
      <c r="C299" s="6">
        <v>2</v>
      </c>
      <c r="D299" s="7" t="s">
        <v>67</v>
      </c>
      <c r="E299" s="6">
        <v>134</v>
      </c>
      <c r="H299" s="6" t="s">
        <v>22</v>
      </c>
      <c r="I299" s="6">
        <v>1982</v>
      </c>
      <c r="J299" s="8">
        <v>30117</v>
      </c>
    </row>
    <row r="300" spans="1:10" x14ac:dyDescent="0.2">
      <c r="A300" s="6" t="s">
        <v>70</v>
      </c>
      <c r="B300" s="7" t="s">
        <v>67</v>
      </c>
      <c r="C300" s="6">
        <v>2</v>
      </c>
      <c r="D300" s="7" t="s">
        <v>67</v>
      </c>
      <c r="E300" s="6">
        <v>135</v>
      </c>
      <c r="H300" s="6" t="s">
        <v>23</v>
      </c>
      <c r="I300" s="6">
        <v>1982</v>
      </c>
      <c r="J300" s="8">
        <v>30152</v>
      </c>
    </row>
    <row r="301" spans="1:10" x14ac:dyDescent="0.2">
      <c r="A301" s="6" t="s">
        <v>70</v>
      </c>
      <c r="B301" s="7" t="s">
        <v>67</v>
      </c>
      <c r="C301" s="6">
        <v>2</v>
      </c>
      <c r="D301" s="7" t="s">
        <v>67</v>
      </c>
      <c r="E301" s="6">
        <v>136</v>
      </c>
      <c r="H301" s="6" t="s">
        <v>24</v>
      </c>
      <c r="I301" s="6">
        <v>1982</v>
      </c>
      <c r="J301" s="8">
        <v>30180</v>
      </c>
    </row>
    <row r="302" spans="1:10" x14ac:dyDescent="0.2">
      <c r="A302" s="6" t="s">
        <v>70</v>
      </c>
      <c r="B302" s="7" t="s">
        <v>67</v>
      </c>
      <c r="C302" s="6">
        <v>2</v>
      </c>
      <c r="D302" s="7" t="s">
        <v>67</v>
      </c>
      <c r="E302" s="6">
        <v>137</v>
      </c>
      <c r="H302" s="6" t="s">
        <v>25</v>
      </c>
      <c r="I302" s="6">
        <v>1982</v>
      </c>
      <c r="J302" s="8">
        <v>30222</v>
      </c>
    </row>
    <row r="303" spans="1:10" x14ac:dyDescent="0.2">
      <c r="A303" s="6" t="s">
        <v>70</v>
      </c>
      <c r="B303" s="7" t="s">
        <v>67</v>
      </c>
      <c r="C303" s="6">
        <v>2</v>
      </c>
      <c r="D303" s="7" t="s">
        <v>67</v>
      </c>
      <c r="E303" s="6">
        <v>138</v>
      </c>
      <c r="H303" s="6" t="s">
        <v>29</v>
      </c>
      <c r="I303" s="6">
        <v>1983</v>
      </c>
      <c r="J303" s="8">
        <v>30257</v>
      </c>
    </row>
    <row r="304" spans="1:10" x14ac:dyDescent="0.2">
      <c r="A304" s="6" t="s">
        <v>70</v>
      </c>
      <c r="B304" s="7" t="s">
        <v>67</v>
      </c>
      <c r="C304" s="6">
        <v>2</v>
      </c>
      <c r="D304" s="7" t="s">
        <v>67</v>
      </c>
      <c r="E304" s="6">
        <v>139</v>
      </c>
      <c r="H304" s="6" t="s">
        <v>18</v>
      </c>
      <c r="I304" s="6">
        <v>1983</v>
      </c>
      <c r="J304" s="8">
        <v>30299</v>
      </c>
    </row>
    <row r="305" spans="1:10" x14ac:dyDescent="0.2">
      <c r="A305" s="6" t="s">
        <v>70</v>
      </c>
      <c r="B305" s="7" t="s">
        <v>69</v>
      </c>
      <c r="C305" s="6">
        <v>1</v>
      </c>
      <c r="D305" s="7" t="s">
        <v>69</v>
      </c>
      <c r="E305" s="6">
        <v>1</v>
      </c>
      <c r="I305" s="6">
        <v>1958</v>
      </c>
      <c r="J305" s="8">
        <v>21221</v>
      </c>
    </row>
    <row r="306" spans="1:10" x14ac:dyDescent="0.2">
      <c r="A306" s="6" t="s">
        <v>70</v>
      </c>
      <c r="B306" s="7" t="s">
        <v>69</v>
      </c>
      <c r="C306" s="6">
        <v>1</v>
      </c>
      <c r="D306" s="7" t="s">
        <v>69</v>
      </c>
      <c r="E306" s="6">
        <v>2</v>
      </c>
      <c r="I306" s="6">
        <v>1958</v>
      </c>
      <c r="J306" s="8">
        <v>21438</v>
      </c>
    </row>
    <row r="307" spans="1:10" x14ac:dyDescent="0.2">
      <c r="A307" s="6" t="s">
        <v>70</v>
      </c>
      <c r="B307" s="7" t="s">
        <v>69</v>
      </c>
      <c r="C307" s="6">
        <v>1</v>
      </c>
      <c r="D307" s="7" t="s">
        <v>69</v>
      </c>
      <c r="E307" s="6">
        <v>3</v>
      </c>
      <c r="H307" s="6" t="s">
        <v>27</v>
      </c>
      <c r="I307" s="6">
        <v>1959</v>
      </c>
      <c r="J307" s="8">
        <v>21572</v>
      </c>
    </row>
    <row r="308" spans="1:10" x14ac:dyDescent="0.2">
      <c r="A308" s="6" t="s">
        <v>70</v>
      </c>
      <c r="B308" s="7" t="s">
        <v>69</v>
      </c>
      <c r="C308" s="6">
        <v>1</v>
      </c>
      <c r="D308" s="7" t="s">
        <v>69</v>
      </c>
      <c r="E308" s="6">
        <v>4</v>
      </c>
      <c r="H308" s="6" t="s">
        <v>21</v>
      </c>
      <c r="I308" s="6">
        <v>1959</v>
      </c>
      <c r="J308" s="8">
        <v>21698</v>
      </c>
    </row>
    <row r="309" spans="1:10" x14ac:dyDescent="0.2">
      <c r="A309" s="6" t="s">
        <v>70</v>
      </c>
      <c r="B309" s="7" t="s">
        <v>69</v>
      </c>
      <c r="C309" s="6">
        <v>1</v>
      </c>
      <c r="D309" s="7" t="s">
        <v>69</v>
      </c>
      <c r="E309" s="6">
        <v>5</v>
      </c>
      <c r="H309" s="6" t="s">
        <v>24</v>
      </c>
      <c r="I309" s="6">
        <v>1959</v>
      </c>
      <c r="J309" s="8">
        <v>21801</v>
      </c>
    </row>
    <row r="310" spans="1:10" x14ac:dyDescent="0.2">
      <c r="A310" s="6" t="s">
        <v>70</v>
      </c>
      <c r="B310" s="7" t="s">
        <v>69</v>
      </c>
      <c r="C310" s="6">
        <v>1</v>
      </c>
      <c r="D310" s="7" t="s">
        <v>69</v>
      </c>
      <c r="E310" s="6">
        <v>6</v>
      </c>
      <c r="H310" s="6" t="s">
        <v>18</v>
      </c>
      <c r="I310" s="6">
        <v>1960</v>
      </c>
      <c r="J310" s="8">
        <v>21892</v>
      </c>
    </row>
    <row r="311" spans="1:10" x14ac:dyDescent="0.2">
      <c r="A311" s="6" t="s">
        <v>70</v>
      </c>
      <c r="B311" s="7" t="s">
        <v>69</v>
      </c>
      <c r="C311" s="6">
        <v>1</v>
      </c>
      <c r="D311" s="7" t="s">
        <v>69</v>
      </c>
      <c r="E311" s="6">
        <v>7</v>
      </c>
      <c r="H311" s="6" t="s">
        <v>19</v>
      </c>
      <c r="I311" s="6">
        <v>1960</v>
      </c>
      <c r="J311" s="8">
        <v>21983</v>
      </c>
    </row>
    <row r="312" spans="1:10" x14ac:dyDescent="0.2">
      <c r="A312" s="6" t="s">
        <v>70</v>
      </c>
      <c r="B312" s="7" t="s">
        <v>69</v>
      </c>
      <c r="C312" s="6">
        <v>1</v>
      </c>
      <c r="D312" s="7" t="s">
        <v>69</v>
      </c>
      <c r="E312" s="6">
        <v>8</v>
      </c>
      <c r="H312" s="6" t="s">
        <v>22</v>
      </c>
      <c r="I312" s="6">
        <v>1960</v>
      </c>
      <c r="J312" s="8">
        <v>22097</v>
      </c>
    </row>
    <row r="313" spans="1:10" x14ac:dyDescent="0.2">
      <c r="A313" s="6" t="s">
        <v>70</v>
      </c>
      <c r="B313" s="7" t="s">
        <v>69</v>
      </c>
      <c r="C313" s="6">
        <v>1</v>
      </c>
      <c r="D313" s="7" t="s">
        <v>69</v>
      </c>
      <c r="E313" s="6">
        <v>9</v>
      </c>
      <c r="H313" s="6" t="s">
        <v>24</v>
      </c>
      <c r="I313" s="6">
        <v>1960</v>
      </c>
      <c r="J313" s="8">
        <v>22158</v>
      </c>
    </row>
    <row r="314" spans="1:10" x14ac:dyDescent="0.2">
      <c r="A314" s="6" t="s">
        <v>70</v>
      </c>
      <c r="B314" s="7" t="s">
        <v>69</v>
      </c>
      <c r="C314" s="6">
        <v>1</v>
      </c>
      <c r="D314" s="7" t="s">
        <v>69</v>
      </c>
      <c r="E314" s="6">
        <v>10</v>
      </c>
      <c r="H314" s="6" t="s">
        <v>29</v>
      </c>
      <c r="I314" s="6">
        <v>1961</v>
      </c>
      <c r="J314" s="8">
        <v>22229</v>
      </c>
    </row>
    <row r="315" spans="1:10" x14ac:dyDescent="0.2">
      <c r="A315" s="6" t="s">
        <v>70</v>
      </c>
      <c r="B315" s="7" t="s">
        <v>69</v>
      </c>
      <c r="C315" s="6">
        <v>1</v>
      </c>
      <c r="D315" s="7" t="s">
        <v>69</v>
      </c>
      <c r="E315" s="6">
        <v>11</v>
      </c>
      <c r="H315" s="6" t="s">
        <v>27</v>
      </c>
      <c r="I315" s="6">
        <v>1961</v>
      </c>
      <c r="J315" s="8">
        <v>22321</v>
      </c>
    </row>
    <row r="316" spans="1:10" x14ac:dyDescent="0.2">
      <c r="A316" s="6" t="s">
        <v>70</v>
      </c>
      <c r="B316" s="7" t="s">
        <v>69</v>
      </c>
      <c r="C316" s="6">
        <v>1</v>
      </c>
      <c r="D316" s="7" t="s">
        <v>69</v>
      </c>
      <c r="E316" s="6">
        <v>12</v>
      </c>
      <c r="H316" s="6" t="s">
        <v>19</v>
      </c>
      <c r="I316" s="6">
        <v>1961</v>
      </c>
      <c r="J316" s="8">
        <v>22380</v>
      </c>
    </row>
    <row r="317" spans="1:10" x14ac:dyDescent="0.2">
      <c r="A317" s="6" t="s">
        <v>70</v>
      </c>
      <c r="B317" s="7" t="s">
        <v>69</v>
      </c>
      <c r="C317" s="6">
        <v>1</v>
      </c>
      <c r="D317" s="7" t="s">
        <v>69</v>
      </c>
      <c r="E317" s="6">
        <v>13</v>
      </c>
      <c r="H317" s="6" t="s">
        <v>21</v>
      </c>
      <c r="I317" s="6">
        <v>1961</v>
      </c>
      <c r="J317" s="8">
        <v>22441</v>
      </c>
    </row>
    <row r="318" spans="1:10" x14ac:dyDescent="0.2">
      <c r="A318" s="6" t="s">
        <v>70</v>
      </c>
      <c r="B318" s="7" t="s">
        <v>69</v>
      </c>
      <c r="C318" s="6">
        <v>1</v>
      </c>
      <c r="D318" s="7" t="s">
        <v>69</v>
      </c>
      <c r="E318" s="6">
        <v>14</v>
      </c>
      <c r="H318" s="6" t="s">
        <v>23</v>
      </c>
      <c r="I318" s="6">
        <v>1961</v>
      </c>
      <c r="J318" s="8">
        <v>22502</v>
      </c>
    </row>
    <row r="319" spans="1:10" x14ac:dyDescent="0.2">
      <c r="A319" s="6" t="s">
        <v>70</v>
      </c>
      <c r="B319" s="7" t="s">
        <v>69</v>
      </c>
      <c r="C319" s="6">
        <v>1</v>
      </c>
      <c r="D319" s="7" t="s">
        <v>69</v>
      </c>
      <c r="E319" s="6">
        <v>15</v>
      </c>
      <c r="H319" s="6" t="s">
        <v>29</v>
      </c>
      <c r="I319" s="6">
        <v>1962</v>
      </c>
      <c r="J319" s="8">
        <v>22563</v>
      </c>
    </row>
    <row r="320" spans="1:10" x14ac:dyDescent="0.2">
      <c r="A320" s="6" t="s">
        <v>70</v>
      </c>
      <c r="B320" s="7" t="s">
        <v>69</v>
      </c>
      <c r="C320" s="6">
        <v>1</v>
      </c>
      <c r="D320" s="7" t="s">
        <v>69</v>
      </c>
      <c r="E320" s="6">
        <v>16</v>
      </c>
      <c r="H320" s="6" t="s">
        <v>26</v>
      </c>
      <c r="I320" s="6">
        <v>1962</v>
      </c>
      <c r="J320" s="8">
        <v>22661</v>
      </c>
    </row>
    <row r="321" spans="1:10" x14ac:dyDescent="0.2">
      <c r="A321" s="6" t="s">
        <v>70</v>
      </c>
      <c r="B321" s="7" t="s">
        <v>69</v>
      </c>
      <c r="C321" s="6">
        <v>1</v>
      </c>
      <c r="D321" s="7" t="s">
        <v>69</v>
      </c>
      <c r="E321" s="6">
        <v>17</v>
      </c>
      <c r="H321" s="6" t="s">
        <v>28</v>
      </c>
      <c r="I321" s="6">
        <v>1962</v>
      </c>
      <c r="J321" s="8">
        <v>22720</v>
      </c>
    </row>
    <row r="322" spans="1:10" x14ac:dyDescent="0.2">
      <c r="A322" s="6" t="s">
        <v>70</v>
      </c>
      <c r="B322" s="7" t="s">
        <v>69</v>
      </c>
      <c r="C322" s="6">
        <v>1</v>
      </c>
      <c r="D322" s="7" t="s">
        <v>69</v>
      </c>
      <c r="E322" s="6">
        <v>18</v>
      </c>
      <c r="H322" s="6" t="s">
        <v>20</v>
      </c>
      <c r="I322" s="6">
        <v>1962</v>
      </c>
      <c r="J322" s="8">
        <v>22783</v>
      </c>
    </row>
    <row r="323" spans="1:10" x14ac:dyDescent="0.2">
      <c r="A323" s="6" t="s">
        <v>70</v>
      </c>
      <c r="B323" s="7" t="s">
        <v>69</v>
      </c>
      <c r="C323" s="6">
        <v>1</v>
      </c>
      <c r="D323" s="7" t="s">
        <v>122</v>
      </c>
      <c r="E323" s="6">
        <v>1</v>
      </c>
      <c r="H323" s="6" t="s">
        <v>108</v>
      </c>
      <c r="I323" s="6">
        <v>1962</v>
      </c>
      <c r="J323" s="8">
        <v>22803</v>
      </c>
    </row>
    <row r="324" spans="1:10" x14ac:dyDescent="0.2">
      <c r="A324" s="6" t="s">
        <v>70</v>
      </c>
      <c r="B324" s="7" t="s">
        <v>69</v>
      </c>
      <c r="C324" s="6">
        <v>1</v>
      </c>
      <c r="D324" s="7" t="s">
        <v>313</v>
      </c>
      <c r="E324" s="6">
        <v>19</v>
      </c>
      <c r="H324" s="6" t="s">
        <v>22</v>
      </c>
      <c r="I324" s="6">
        <v>1962</v>
      </c>
      <c r="J324" s="8">
        <v>22858</v>
      </c>
    </row>
    <row r="325" spans="1:10" x14ac:dyDescent="0.2">
      <c r="A325" s="6" t="s">
        <v>70</v>
      </c>
      <c r="B325" s="7" t="s">
        <v>69</v>
      </c>
      <c r="C325" s="6">
        <v>1</v>
      </c>
      <c r="D325" s="7" t="s">
        <v>313</v>
      </c>
      <c r="E325" s="6">
        <v>20</v>
      </c>
      <c r="H325" s="6" t="s">
        <v>24</v>
      </c>
      <c r="I325" s="6">
        <v>1962</v>
      </c>
      <c r="J325" s="8">
        <v>22928</v>
      </c>
    </row>
    <row r="326" spans="1:10" x14ac:dyDescent="0.2">
      <c r="A326" s="6" t="s">
        <v>70</v>
      </c>
      <c r="B326" s="7" t="s">
        <v>69</v>
      </c>
      <c r="C326" s="6">
        <v>1</v>
      </c>
      <c r="D326" s="7" t="s">
        <v>69</v>
      </c>
      <c r="E326" s="6">
        <v>21</v>
      </c>
      <c r="H326" s="6" t="s">
        <v>18</v>
      </c>
      <c r="I326" s="6">
        <v>1963</v>
      </c>
      <c r="J326" s="8">
        <v>22991</v>
      </c>
    </row>
    <row r="327" spans="1:10" x14ac:dyDescent="0.2">
      <c r="A327" s="6" t="s">
        <v>70</v>
      </c>
      <c r="B327" s="7" t="s">
        <v>69</v>
      </c>
      <c r="C327" s="6">
        <v>1</v>
      </c>
      <c r="D327" s="7" t="s">
        <v>69</v>
      </c>
      <c r="E327" s="6">
        <v>22</v>
      </c>
      <c r="H327" s="6" t="s">
        <v>27</v>
      </c>
      <c r="I327" s="6">
        <v>1963</v>
      </c>
      <c r="J327" s="8">
        <v>23054</v>
      </c>
    </row>
    <row r="328" spans="1:10" x14ac:dyDescent="0.2">
      <c r="A328" s="6" t="s">
        <v>70</v>
      </c>
      <c r="B328" s="7" t="s">
        <v>69</v>
      </c>
      <c r="C328" s="6">
        <v>1</v>
      </c>
      <c r="D328" s="7" t="s">
        <v>69</v>
      </c>
      <c r="E328" s="6">
        <v>23</v>
      </c>
      <c r="H328" s="6" t="s">
        <v>19</v>
      </c>
      <c r="I328" s="6">
        <v>1963</v>
      </c>
      <c r="J328" s="8">
        <v>23126</v>
      </c>
    </row>
    <row r="329" spans="1:10" x14ac:dyDescent="0.2">
      <c r="A329" s="6" t="s">
        <v>70</v>
      </c>
      <c r="B329" s="7" t="s">
        <v>69</v>
      </c>
      <c r="C329" s="6">
        <v>1</v>
      </c>
      <c r="D329" s="7" t="s">
        <v>69</v>
      </c>
      <c r="E329" s="6">
        <v>24</v>
      </c>
      <c r="H329" s="6" t="s">
        <v>21</v>
      </c>
      <c r="I329" s="6">
        <v>1963</v>
      </c>
      <c r="J329" s="8">
        <v>23189</v>
      </c>
    </row>
    <row r="330" spans="1:10" x14ac:dyDescent="0.2">
      <c r="A330" s="6" t="s">
        <v>70</v>
      </c>
      <c r="B330" s="7" t="s">
        <v>69</v>
      </c>
      <c r="C330" s="6">
        <v>1</v>
      </c>
      <c r="D330" s="7" t="s">
        <v>123</v>
      </c>
      <c r="E330" s="6">
        <v>1</v>
      </c>
      <c r="I330" s="6">
        <v>1963</v>
      </c>
      <c r="J330" s="8">
        <v>23211</v>
      </c>
    </row>
    <row r="331" spans="1:10" x14ac:dyDescent="0.2">
      <c r="A331" s="6" t="s">
        <v>70</v>
      </c>
      <c r="B331" s="7" t="s">
        <v>69</v>
      </c>
      <c r="C331" s="6">
        <v>1</v>
      </c>
      <c r="D331" s="7" t="s">
        <v>69</v>
      </c>
      <c r="E331" s="6">
        <v>25</v>
      </c>
      <c r="H331" s="6" t="s">
        <v>23</v>
      </c>
      <c r="I331" s="6">
        <v>1963</v>
      </c>
      <c r="J331" s="8">
        <v>23264</v>
      </c>
    </row>
    <row r="332" spans="1:10" x14ac:dyDescent="0.2">
      <c r="A332" s="6" t="s">
        <v>70</v>
      </c>
      <c r="B332" s="7" t="s">
        <v>69</v>
      </c>
      <c r="C332" s="6">
        <v>1</v>
      </c>
      <c r="D332" s="7" t="s">
        <v>69</v>
      </c>
      <c r="E332" s="6">
        <v>26</v>
      </c>
      <c r="H332" s="6" t="s">
        <v>29</v>
      </c>
      <c r="I332" s="6">
        <v>1964</v>
      </c>
      <c r="J332" s="8">
        <v>23327</v>
      </c>
    </row>
    <row r="333" spans="1:10" x14ac:dyDescent="0.2">
      <c r="A333" s="6" t="s">
        <v>70</v>
      </c>
      <c r="B333" s="7" t="s">
        <v>69</v>
      </c>
      <c r="C333" s="6">
        <v>1</v>
      </c>
      <c r="D333" s="7" t="s">
        <v>69</v>
      </c>
      <c r="E333" s="6">
        <v>27</v>
      </c>
      <c r="H333" s="6" t="s">
        <v>26</v>
      </c>
      <c r="I333" s="6">
        <v>1964</v>
      </c>
      <c r="J333" s="8">
        <v>23385</v>
      </c>
    </row>
    <row r="334" spans="1:10" x14ac:dyDescent="0.2">
      <c r="A334" s="6" t="s">
        <v>70</v>
      </c>
      <c r="B334" s="7" t="s">
        <v>69</v>
      </c>
      <c r="C334" s="6">
        <v>1</v>
      </c>
      <c r="D334" s="7" t="s">
        <v>69</v>
      </c>
      <c r="E334" s="6">
        <v>28</v>
      </c>
      <c r="H334" s="6" t="s">
        <v>28</v>
      </c>
      <c r="I334" s="6">
        <v>1964</v>
      </c>
      <c r="J334" s="8">
        <v>23448</v>
      </c>
    </row>
    <row r="335" spans="1:10" x14ac:dyDescent="0.2">
      <c r="A335" s="6" t="s">
        <v>70</v>
      </c>
      <c r="B335" s="7" t="s">
        <v>69</v>
      </c>
      <c r="C335" s="6">
        <v>1</v>
      </c>
      <c r="D335" s="7" t="s">
        <v>69</v>
      </c>
      <c r="E335" s="6">
        <v>29</v>
      </c>
      <c r="H335" s="6" t="s">
        <v>20</v>
      </c>
      <c r="I335" s="6">
        <v>1964</v>
      </c>
      <c r="J335" s="8">
        <v>23509</v>
      </c>
    </row>
    <row r="336" spans="1:10" x14ac:dyDescent="0.2">
      <c r="A336" s="6" t="s">
        <v>70</v>
      </c>
      <c r="B336" s="7" t="s">
        <v>69</v>
      </c>
      <c r="C336" s="6">
        <v>1</v>
      </c>
      <c r="D336" s="7" t="s">
        <v>109</v>
      </c>
      <c r="E336" s="6">
        <v>1</v>
      </c>
      <c r="I336" s="6">
        <v>1964</v>
      </c>
      <c r="J336" s="8">
        <v>23551</v>
      </c>
    </row>
    <row r="337" spans="1:10" x14ac:dyDescent="0.2">
      <c r="A337" s="6" t="s">
        <v>70</v>
      </c>
      <c r="B337" s="7" t="s">
        <v>69</v>
      </c>
      <c r="C337" s="6">
        <v>1</v>
      </c>
      <c r="D337" s="7" t="s">
        <v>69</v>
      </c>
      <c r="E337" s="6">
        <v>30</v>
      </c>
      <c r="H337" s="6" t="s">
        <v>22</v>
      </c>
      <c r="I337" s="6">
        <v>1964</v>
      </c>
      <c r="J337" s="8">
        <v>23579</v>
      </c>
    </row>
    <row r="338" spans="1:10" x14ac:dyDescent="0.2">
      <c r="A338" s="6" t="s">
        <v>70</v>
      </c>
      <c r="B338" s="7" t="s">
        <v>69</v>
      </c>
      <c r="C338" s="6">
        <v>1</v>
      </c>
      <c r="D338" s="7" t="s">
        <v>69</v>
      </c>
      <c r="E338" s="6">
        <v>31</v>
      </c>
      <c r="H338" s="6" t="s">
        <v>25</v>
      </c>
      <c r="I338" s="6">
        <v>1964</v>
      </c>
      <c r="J338" s="8">
        <v>23642</v>
      </c>
    </row>
    <row r="339" spans="1:10" x14ac:dyDescent="0.2">
      <c r="A339" s="6" t="s">
        <v>70</v>
      </c>
      <c r="B339" s="7" t="s">
        <v>69</v>
      </c>
      <c r="C339" s="6">
        <v>1</v>
      </c>
      <c r="D339" s="7" t="s">
        <v>69</v>
      </c>
      <c r="E339" s="6">
        <v>32</v>
      </c>
      <c r="H339" s="6" t="s">
        <v>26</v>
      </c>
      <c r="I339" s="6">
        <v>1965</v>
      </c>
      <c r="J339" s="8">
        <v>23749</v>
      </c>
    </row>
    <row r="340" spans="1:10" x14ac:dyDescent="0.2">
      <c r="A340" s="6" t="s">
        <v>70</v>
      </c>
      <c r="B340" s="7" t="s">
        <v>69</v>
      </c>
      <c r="C340" s="6">
        <v>1</v>
      </c>
      <c r="D340" s="7" t="s">
        <v>69</v>
      </c>
      <c r="E340" s="6">
        <v>33</v>
      </c>
      <c r="H340" s="6" t="s">
        <v>28</v>
      </c>
      <c r="I340" s="6">
        <v>1965</v>
      </c>
      <c r="J340" s="8">
        <v>23817</v>
      </c>
    </row>
    <row r="341" spans="1:10" x14ac:dyDescent="0.2">
      <c r="A341" s="6" t="s">
        <v>70</v>
      </c>
      <c r="B341" s="7" t="s">
        <v>69</v>
      </c>
      <c r="C341" s="6">
        <v>1</v>
      </c>
      <c r="D341" s="7" t="s">
        <v>69</v>
      </c>
      <c r="E341" s="6">
        <v>34</v>
      </c>
      <c r="H341" s="6" t="s">
        <v>21</v>
      </c>
      <c r="I341" s="6">
        <v>1965</v>
      </c>
      <c r="J341" s="8">
        <v>23894</v>
      </c>
    </row>
    <row r="342" spans="1:10" x14ac:dyDescent="0.2">
      <c r="A342" s="6" t="s">
        <v>70</v>
      </c>
      <c r="B342" s="7" t="s">
        <v>69</v>
      </c>
      <c r="C342" s="6">
        <v>1</v>
      </c>
      <c r="D342" s="7" t="s">
        <v>110</v>
      </c>
      <c r="E342" s="6">
        <v>1</v>
      </c>
      <c r="I342" s="6">
        <v>1965</v>
      </c>
      <c r="J342" s="8">
        <v>23931</v>
      </c>
    </row>
    <row r="343" spans="1:10" x14ac:dyDescent="0.2">
      <c r="A343" s="6" t="s">
        <v>70</v>
      </c>
      <c r="B343" s="7" t="s">
        <v>69</v>
      </c>
      <c r="C343" s="6">
        <v>1</v>
      </c>
      <c r="D343" s="7" t="s">
        <v>69</v>
      </c>
      <c r="E343" s="6">
        <v>35</v>
      </c>
      <c r="H343" s="6" t="s">
        <v>23</v>
      </c>
      <c r="I343" s="6">
        <v>1965</v>
      </c>
      <c r="J343" s="8">
        <v>23957</v>
      </c>
    </row>
    <row r="344" spans="1:10" x14ac:dyDescent="0.2">
      <c r="A344" s="6" t="s">
        <v>70</v>
      </c>
      <c r="B344" s="7" t="s">
        <v>69</v>
      </c>
      <c r="C344" s="6">
        <v>1</v>
      </c>
      <c r="D344" s="7" t="s">
        <v>69</v>
      </c>
      <c r="E344" s="6">
        <v>36</v>
      </c>
      <c r="H344" s="6" t="s">
        <v>25</v>
      </c>
      <c r="I344" s="6">
        <v>1965</v>
      </c>
      <c r="J344" s="8">
        <v>24002</v>
      </c>
    </row>
    <row r="345" spans="1:10" x14ac:dyDescent="0.2">
      <c r="A345" s="6" t="s">
        <v>70</v>
      </c>
      <c r="B345" s="7" t="s">
        <v>69</v>
      </c>
      <c r="C345" s="6">
        <v>1</v>
      </c>
      <c r="D345" s="7" t="s">
        <v>69</v>
      </c>
      <c r="E345" s="6">
        <v>37</v>
      </c>
      <c r="H345" s="6" t="s">
        <v>18</v>
      </c>
      <c r="I345" s="6">
        <v>1966</v>
      </c>
      <c r="J345" s="8">
        <v>24051</v>
      </c>
    </row>
    <row r="346" spans="1:10" x14ac:dyDescent="0.2">
      <c r="A346" s="6" t="s">
        <v>70</v>
      </c>
      <c r="B346" s="7" t="s">
        <v>69</v>
      </c>
      <c r="C346" s="6">
        <v>1</v>
      </c>
      <c r="D346" s="7" t="s">
        <v>69</v>
      </c>
      <c r="E346" s="6">
        <v>38</v>
      </c>
      <c r="H346" s="6" t="s">
        <v>27</v>
      </c>
      <c r="I346" s="6">
        <v>1966</v>
      </c>
      <c r="J346" s="8">
        <v>24127</v>
      </c>
    </row>
    <row r="347" spans="1:10" x14ac:dyDescent="0.2">
      <c r="A347" s="6" t="s">
        <v>70</v>
      </c>
      <c r="B347" s="7" t="s">
        <v>69</v>
      </c>
      <c r="C347" s="6">
        <v>1</v>
      </c>
      <c r="D347" s="7" t="s">
        <v>69</v>
      </c>
      <c r="E347" s="6">
        <v>39</v>
      </c>
      <c r="H347" s="6" t="s">
        <v>19</v>
      </c>
      <c r="I347" s="6">
        <v>1966</v>
      </c>
      <c r="J347" s="8">
        <v>24183</v>
      </c>
    </row>
    <row r="348" spans="1:10" x14ac:dyDescent="0.2">
      <c r="A348" s="6" t="s">
        <v>70</v>
      </c>
      <c r="B348" s="7" t="s">
        <v>69</v>
      </c>
      <c r="C348" s="6">
        <v>1</v>
      </c>
      <c r="D348" s="7" t="s">
        <v>69</v>
      </c>
      <c r="E348" s="6">
        <v>40</v>
      </c>
      <c r="H348" s="6" t="s">
        <v>21</v>
      </c>
      <c r="I348" s="6">
        <v>1966</v>
      </c>
      <c r="J348" s="8">
        <v>24239</v>
      </c>
    </row>
    <row r="349" spans="1:10" x14ac:dyDescent="0.2">
      <c r="A349" s="6" t="s">
        <v>70</v>
      </c>
      <c r="B349" s="7" t="s">
        <v>69</v>
      </c>
      <c r="C349" s="6">
        <v>1</v>
      </c>
      <c r="D349" s="7" t="s">
        <v>111</v>
      </c>
      <c r="E349" s="6">
        <v>1</v>
      </c>
      <c r="H349" s="6" t="s">
        <v>108</v>
      </c>
      <c r="I349" s="6">
        <v>1966</v>
      </c>
      <c r="J349" s="8">
        <v>24253</v>
      </c>
    </row>
    <row r="350" spans="1:10" x14ac:dyDescent="0.2">
      <c r="A350" s="6" t="s">
        <v>70</v>
      </c>
      <c r="B350" s="7" t="s">
        <v>69</v>
      </c>
      <c r="C350" s="6">
        <v>1</v>
      </c>
      <c r="D350" s="7" t="s">
        <v>69</v>
      </c>
      <c r="E350" s="6">
        <v>41</v>
      </c>
      <c r="H350" s="6" t="s">
        <v>24</v>
      </c>
      <c r="I350" s="6">
        <v>1966</v>
      </c>
      <c r="J350" s="8">
        <v>24330</v>
      </c>
    </row>
    <row r="351" spans="1:10" x14ac:dyDescent="0.2">
      <c r="A351" s="6" t="s">
        <v>70</v>
      </c>
      <c r="B351" s="7" t="s">
        <v>69</v>
      </c>
      <c r="C351" s="6">
        <v>1</v>
      </c>
      <c r="D351" s="7" t="s">
        <v>69</v>
      </c>
      <c r="E351" s="6">
        <v>42</v>
      </c>
      <c r="H351" s="6" t="s">
        <v>29</v>
      </c>
      <c r="I351" s="6">
        <v>1967</v>
      </c>
      <c r="J351" s="8">
        <v>24386</v>
      </c>
    </row>
    <row r="352" spans="1:10" x14ac:dyDescent="0.2">
      <c r="A352" s="6" t="s">
        <v>70</v>
      </c>
      <c r="B352" s="7" t="s">
        <v>69</v>
      </c>
      <c r="C352" s="6">
        <v>1</v>
      </c>
      <c r="D352" s="7" t="s">
        <v>69</v>
      </c>
      <c r="E352" s="6">
        <v>43</v>
      </c>
      <c r="H352" s="6" t="s">
        <v>26</v>
      </c>
      <c r="I352" s="6">
        <v>1967</v>
      </c>
      <c r="J352" s="8">
        <v>24463</v>
      </c>
    </row>
    <row r="353" spans="1:10" x14ac:dyDescent="0.2">
      <c r="A353" s="6" t="s">
        <v>70</v>
      </c>
      <c r="B353" s="7" t="s">
        <v>69</v>
      </c>
      <c r="C353" s="6">
        <v>1</v>
      </c>
      <c r="D353" s="7" t="s">
        <v>69</v>
      </c>
      <c r="E353" s="6">
        <v>44</v>
      </c>
      <c r="H353" s="6" t="s">
        <v>28</v>
      </c>
      <c r="I353" s="6">
        <v>1967</v>
      </c>
      <c r="J353" s="8">
        <v>24519</v>
      </c>
    </row>
    <row r="354" spans="1:10" x14ac:dyDescent="0.2">
      <c r="A354" s="6" t="s">
        <v>70</v>
      </c>
      <c r="B354" s="7" t="s">
        <v>69</v>
      </c>
      <c r="C354" s="6">
        <v>1</v>
      </c>
      <c r="D354" s="7" t="s">
        <v>69</v>
      </c>
      <c r="E354" s="6">
        <v>45</v>
      </c>
      <c r="H354" s="6" t="s">
        <v>20</v>
      </c>
      <c r="I354" s="6">
        <v>1967</v>
      </c>
      <c r="J354" s="8">
        <v>24568</v>
      </c>
    </row>
    <row r="355" spans="1:10" x14ac:dyDescent="0.2">
      <c r="A355" s="6" t="s">
        <v>70</v>
      </c>
      <c r="B355" s="7" t="s">
        <v>69</v>
      </c>
      <c r="C355" s="6">
        <v>1</v>
      </c>
      <c r="D355" s="7" t="s">
        <v>112</v>
      </c>
      <c r="E355" s="6">
        <v>1</v>
      </c>
      <c r="I355" s="6">
        <v>1967</v>
      </c>
      <c r="J355" s="8">
        <v>24624</v>
      </c>
    </row>
    <row r="356" spans="1:10" x14ac:dyDescent="0.2">
      <c r="A356" s="6" t="s">
        <v>70</v>
      </c>
      <c r="B356" s="7" t="s">
        <v>69</v>
      </c>
      <c r="C356" s="6">
        <v>1</v>
      </c>
      <c r="D356" s="7" t="s">
        <v>69</v>
      </c>
      <c r="E356" s="6">
        <v>46</v>
      </c>
      <c r="H356" s="6" t="s">
        <v>22</v>
      </c>
      <c r="I356" s="6">
        <v>1967</v>
      </c>
      <c r="J356" s="8">
        <v>24638</v>
      </c>
    </row>
    <row r="357" spans="1:10" x14ac:dyDescent="0.2">
      <c r="A357" s="6" t="s">
        <v>70</v>
      </c>
      <c r="B357" s="7" t="s">
        <v>69</v>
      </c>
      <c r="C357" s="6">
        <v>1</v>
      </c>
      <c r="D357" s="7" t="s">
        <v>69</v>
      </c>
      <c r="E357" s="6">
        <v>47</v>
      </c>
      <c r="H357" s="6" t="s">
        <v>24</v>
      </c>
      <c r="I357" s="6">
        <v>1967</v>
      </c>
      <c r="J357" s="8">
        <v>24689</v>
      </c>
    </row>
    <row r="358" spans="1:10" x14ac:dyDescent="0.2">
      <c r="A358" s="6" t="s">
        <v>70</v>
      </c>
      <c r="B358" s="7" t="s">
        <v>69</v>
      </c>
      <c r="C358" s="6">
        <v>1</v>
      </c>
      <c r="D358" s="7" t="s">
        <v>69</v>
      </c>
      <c r="E358" s="6">
        <v>48</v>
      </c>
      <c r="H358" s="6" t="s">
        <v>18</v>
      </c>
      <c r="I358" s="6">
        <v>1968</v>
      </c>
      <c r="J358" s="8">
        <v>24760</v>
      </c>
    </row>
    <row r="359" spans="1:10" x14ac:dyDescent="0.2">
      <c r="A359" s="6" t="s">
        <v>70</v>
      </c>
      <c r="B359" s="7" t="s">
        <v>69</v>
      </c>
      <c r="C359" s="6">
        <v>1</v>
      </c>
      <c r="D359" s="7" t="s">
        <v>69</v>
      </c>
      <c r="E359" s="6">
        <v>49</v>
      </c>
      <c r="H359" s="6" t="s">
        <v>28</v>
      </c>
      <c r="I359" s="6">
        <v>1968</v>
      </c>
      <c r="J359" s="8">
        <v>24848</v>
      </c>
    </row>
    <row r="360" spans="1:10" x14ac:dyDescent="0.2">
      <c r="A360" s="6" t="s">
        <v>70</v>
      </c>
      <c r="B360" s="7" t="s">
        <v>69</v>
      </c>
      <c r="C360" s="6">
        <v>1</v>
      </c>
      <c r="D360" s="7" t="s">
        <v>69</v>
      </c>
      <c r="E360" s="6">
        <v>50</v>
      </c>
      <c r="H360" s="6" t="s">
        <v>20</v>
      </c>
      <c r="I360" s="6">
        <v>1968</v>
      </c>
      <c r="J360" s="8">
        <v>24939</v>
      </c>
    </row>
    <row r="361" spans="1:10" x14ac:dyDescent="0.2">
      <c r="A361" s="6" t="s">
        <v>70</v>
      </c>
      <c r="B361" s="7" t="s">
        <v>69</v>
      </c>
      <c r="C361" s="6">
        <v>1</v>
      </c>
      <c r="D361" s="7" t="s">
        <v>69</v>
      </c>
      <c r="E361" s="6">
        <v>51</v>
      </c>
      <c r="H361" s="6" t="s">
        <v>21</v>
      </c>
      <c r="I361" s="6">
        <v>1968</v>
      </c>
      <c r="J361" s="8">
        <v>24974</v>
      </c>
    </row>
    <row r="362" spans="1:10" x14ac:dyDescent="0.2">
      <c r="A362" s="6" t="s">
        <v>70</v>
      </c>
      <c r="B362" s="7" t="s">
        <v>69</v>
      </c>
      <c r="C362" s="6">
        <v>1</v>
      </c>
      <c r="D362" s="7" t="s">
        <v>113</v>
      </c>
      <c r="E362" s="6">
        <v>1</v>
      </c>
      <c r="I362" s="6">
        <v>1968</v>
      </c>
      <c r="J362" s="8">
        <v>24990</v>
      </c>
    </row>
    <row r="363" spans="1:10" x14ac:dyDescent="0.2">
      <c r="A363" s="6" t="s">
        <v>70</v>
      </c>
      <c r="B363" s="7" t="s">
        <v>69</v>
      </c>
      <c r="C363" s="6">
        <v>1</v>
      </c>
      <c r="D363" s="7" t="s">
        <v>69</v>
      </c>
      <c r="E363" s="6">
        <v>52</v>
      </c>
      <c r="H363" s="6" t="s">
        <v>23</v>
      </c>
      <c r="I363" s="6">
        <v>1968</v>
      </c>
      <c r="J363" s="8">
        <v>25037</v>
      </c>
    </row>
    <row r="364" spans="1:10" x14ac:dyDescent="0.2">
      <c r="A364" s="6" t="s">
        <v>70</v>
      </c>
      <c r="B364" s="7" t="s">
        <v>69</v>
      </c>
      <c r="C364" s="6">
        <v>1</v>
      </c>
      <c r="D364" s="7" t="s">
        <v>69</v>
      </c>
      <c r="E364" s="6">
        <v>53</v>
      </c>
      <c r="H364" s="6" t="s">
        <v>29</v>
      </c>
      <c r="I364" s="6">
        <v>1969</v>
      </c>
      <c r="J364" s="8">
        <v>25100</v>
      </c>
    </row>
    <row r="365" spans="1:10" x14ac:dyDescent="0.2">
      <c r="A365" s="6" t="s">
        <v>70</v>
      </c>
      <c r="B365" s="7" t="s">
        <v>69</v>
      </c>
      <c r="C365" s="6">
        <v>1</v>
      </c>
      <c r="D365" s="7" t="s">
        <v>69</v>
      </c>
      <c r="E365" s="6">
        <v>54</v>
      </c>
      <c r="H365" s="6" t="s">
        <v>26</v>
      </c>
      <c r="I365" s="6">
        <v>1969</v>
      </c>
      <c r="J365" s="8">
        <v>25175</v>
      </c>
    </row>
    <row r="366" spans="1:10" x14ac:dyDescent="0.2">
      <c r="A366" s="6" t="s">
        <v>70</v>
      </c>
      <c r="B366" s="7" t="s">
        <v>69</v>
      </c>
      <c r="C366" s="6">
        <v>1</v>
      </c>
      <c r="D366" s="7" t="s">
        <v>69</v>
      </c>
      <c r="E366" s="6">
        <v>55</v>
      </c>
      <c r="H366" s="6" t="s">
        <v>28</v>
      </c>
      <c r="I366" s="6">
        <v>1969</v>
      </c>
      <c r="J366" s="8">
        <v>25238</v>
      </c>
    </row>
    <row r="367" spans="1:10" x14ac:dyDescent="0.2">
      <c r="A367" s="6" t="s">
        <v>70</v>
      </c>
      <c r="B367" s="7" t="s">
        <v>69</v>
      </c>
      <c r="C367" s="6">
        <v>1</v>
      </c>
      <c r="D367" s="7" t="s">
        <v>69</v>
      </c>
      <c r="E367" s="6">
        <v>56</v>
      </c>
      <c r="H367" s="6" t="s">
        <v>20</v>
      </c>
      <c r="I367" s="6">
        <v>1969</v>
      </c>
      <c r="J367" s="8">
        <v>25317</v>
      </c>
    </row>
    <row r="368" spans="1:10" x14ac:dyDescent="0.2">
      <c r="A368" s="6" t="s">
        <v>70</v>
      </c>
      <c r="B368" s="7" t="s">
        <v>69</v>
      </c>
      <c r="C368" s="6">
        <v>1</v>
      </c>
      <c r="D368" s="7" t="s">
        <v>114</v>
      </c>
      <c r="E368" s="6">
        <v>1</v>
      </c>
      <c r="I368" s="6">
        <v>1969</v>
      </c>
      <c r="J368" s="8">
        <v>25355</v>
      </c>
    </row>
    <row r="369" spans="1:10" x14ac:dyDescent="0.2">
      <c r="A369" s="6" t="s">
        <v>70</v>
      </c>
      <c r="B369" s="7" t="s">
        <v>69</v>
      </c>
      <c r="C369" s="6">
        <v>1</v>
      </c>
      <c r="D369" s="7" t="s">
        <v>69</v>
      </c>
      <c r="E369" s="6">
        <v>57</v>
      </c>
      <c r="H369" s="6" t="s">
        <v>22</v>
      </c>
      <c r="I369" s="6">
        <v>1969</v>
      </c>
      <c r="J369" s="8">
        <v>25373</v>
      </c>
    </row>
    <row r="370" spans="1:10" x14ac:dyDescent="0.2">
      <c r="A370" s="6" t="s">
        <v>70</v>
      </c>
      <c r="B370" s="7" t="s">
        <v>69</v>
      </c>
      <c r="C370" s="6">
        <v>1</v>
      </c>
      <c r="D370" s="7" t="s">
        <v>69</v>
      </c>
      <c r="E370" s="6">
        <v>58</v>
      </c>
      <c r="H370" s="6" t="s">
        <v>23</v>
      </c>
      <c r="I370" s="6">
        <v>1969</v>
      </c>
      <c r="J370" s="8">
        <v>25408</v>
      </c>
    </row>
    <row r="371" spans="1:10" x14ac:dyDescent="0.2">
      <c r="A371" s="6" t="s">
        <v>70</v>
      </c>
      <c r="B371" s="7" t="s">
        <v>69</v>
      </c>
      <c r="C371" s="6">
        <v>1</v>
      </c>
      <c r="D371" s="7" t="s">
        <v>69</v>
      </c>
      <c r="E371" s="6">
        <v>59</v>
      </c>
      <c r="H371" s="6" t="s">
        <v>24</v>
      </c>
      <c r="I371" s="6">
        <v>1969</v>
      </c>
      <c r="J371" s="8">
        <v>25436</v>
      </c>
    </row>
    <row r="372" spans="1:10" x14ac:dyDescent="0.2">
      <c r="A372" s="6" t="s">
        <v>70</v>
      </c>
      <c r="B372" s="7" t="s">
        <v>69</v>
      </c>
      <c r="C372" s="6">
        <v>1</v>
      </c>
      <c r="D372" s="7" t="s">
        <v>69</v>
      </c>
      <c r="E372" s="6">
        <v>60</v>
      </c>
      <c r="H372" s="6" t="s">
        <v>25</v>
      </c>
      <c r="I372" s="6">
        <v>1969</v>
      </c>
      <c r="J372" s="8">
        <v>25464</v>
      </c>
    </row>
    <row r="373" spans="1:10" x14ac:dyDescent="0.2">
      <c r="A373" s="6" t="s">
        <v>70</v>
      </c>
      <c r="B373" s="7" t="s">
        <v>69</v>
      </c>
      <c r="C373" s="6">
        <v>1</v>
      </c>
      <c r="D373" s="7" t="s">
        <v>69</v>
      </c>
      <c r="E373" s="6">
        <v>61</v>
      </c>
      <c r="H373" s="6" t="s">
        <v>29</v>
      </c>
      <c r="I373" s="6">
        <v>1970</v>
      </c>
      <c r="J373" s="8">
        <v>25497</v>
      </c>
    </row>
    <row r="374" spans="1:10" x14ac:dyDescent="0.2">
      <c r="A374" s="6" t="s">
        <v>70</v>
      </c>
      <c r="B374" s="7" t="s">
        <v>69</v>
      </c>
      <c r="C374" s="6">
        <v>1</v>
      </c>
      <c r="D374" s="7" t="s">
        <v>69</v>
      </c>
      <c r="E374" s="6">
        <v>62</v>
      </c>
      <c r="H374" s="6" t="s">
        <v>18</v>
      </c>
      <c r="I374" s="6">
        <v>1970</v>
      </c>
      <c r="J374" s="8">
        <v>25527</v>
      </c>
    </row>
    <row r="375" spans="1:10" x14ac:dyDescent="0.2">
      <c r="A375" s="6" t="s">
        <v>70</v>
      </c>
      <c r="B375" s="7" t="s">
        <v>69</v>
      </c>
      <c r="C375" s="6">
        <v>1</v>
      </c>
      <c r="D375" s="7" t="s">
        <v>69</v>
      </c>
      <c r="E375" s="6">
        <v>63</v>
      </c>
      <c r="H375" s="6" t="s">
        <v>26</v>
      </c>
      <c r="I375" s="6">
        <v>1970</v>
      </c>
      <c r="J375" s="8">
        <v>25563</v>
      </c>
    </row>
    <row r="376" spans="1:10" x14ac:dyDescent="0.2">
      <c r="A376" s="6" t="s">
        <v>70</v>
      </c>
      <c r="B376" s="7" t="s">
        <v>69</v>
      </c>
      <c r="C376" s="6">
        <v>1</v>
      </c>
      <c r="D376" s="7" t="s">
        <v>69</v>
      </c>
      <c r="E376" s="6">
        <v>64</v>
      </c>
      <c r="H376" s="6" t="s">
        <v>27</v>
      </c>
      <c r="I376" s="6">
        <v>1970</v>
      </c>
      <c r="J376" s="8">
        <v>25595</v>
      </c>
    </row>
    <row r="377" spans="1:10" x14ac:dyDescent="0.2">
      <c r="A377" s="6" t="s">
        <v>70</v>
      </c>
      <c r="B377" s="7" t="s">
        <v>69</v>
      </c>
      <c r="C377" s="6">
        <v>1</v>
      </c>
      <c r="D377" s="7" t="s">
        <v>69</v>
      </c>
      <c r="E377" s="6">
        <v>65</v>
      </c>
      <c r="H377" s="6" t="s">
        <v>28</v>
      </c>
      <c r="I377" s="6">
        <v>1970</v>
      </c>
      <c r="J377" s="8">
        <v>25632</v>
      </c>
    </row>
    <row r="378" spans="1:10" x14ac:dyDescent="0.2">
      <c r="A378" s="6" t="s">
        <v>70</v>
      </c>
      <c r="B378" s="7" t="s">
        <v>69</v>
      </c>
      <c r="C378" s="6">
        <v>1</v>
      </c>
      <c r="D378" s="7" t="s">
        <v>69</v>
      </c>
      <c r="E378" s="6">
        <v>66</v>
      </c>
      <c r="H378" s="6" t="s">
        <v>19</v>
      </c>
      <c r="I378" s="6">
        <v>1970</v>
      </c>
      <c r="J378" s="8">
        <v>25646</v>
      </c>
    </row>
    <row r="379" spans="1:10" x14ac:dyDescent="0.2">
      <c r="A379" s="6" t="s">
        <v>70</v>
      </c>
      <c r="B379" s="7" t="s">
        <v>69</v>
      </c>
      <c r="C379" s="6">
        <v>1</v>
      </c>
      <c r="D379" s="7" t="s">
        <v>69</v>
      </c>
      <c r="E379" s="6">
        <v>67</v>
      </c>
      <c r="H379" s="6" t="s">
        <v>20</v>
      </c>
      <c r="I379" s="6">
        <v>1970</v>
      </c>
      <c r="J379" s="8">
        <v>25674</v>
      </c>
    </row>
    <row r="380" spans="1:10" x14ac:dyDescent="0.2">
      <c r="A380" s="6" t="s">
        <v>70</v>
      </c>
      <c r="B380" s="7" t="s">
        <v>69</v>
      </c>
      <c r="C380" s="6">
        <v>1</v>
      </c>
      <c r="D380" s="7" t="s">
        <v>69</v>
      </c>
      <c r="E380" s="6">
        <v>68</v>
      </c>
      <c r="H380" s="6" t="s">
        <v>21</v>
      </c>
      <c r="I380" s="6">
        <v>1970</v>
      </c>
      <c r="J380" s="8">
        <v>25702</v>
      </c>
    </row>
    <row r="381" spans="1:10" x14ac:dyDescent="0.2">
      <c r="A381" s="6" t="s">
        <v>70</v>
      </c>
      <c r="B381" s="7" t="s">
        <v>69</v>
      </c>
      <c r="C381" s="6">
        <v>1</v>
      </c>
      <c r="D381" s="7" t="s">
        <v>115</v>
      </c>
      <c r="E381" s="6">
        <v>1</v>
      </c>
      <c r="I381" s="6">
        <v>1970</v>
      </c>
      <c r="J381" s="8">
        <v>25730</v>
      </c>
    </row>
    <row r="382" spans="1:10" x14ac:dyDescent="0.2">
      <c r="A382" s="6" t="s">
        <v>70</v>
      </c>
      <c r="B382" s="7" t="s">
        <v>69</v>
      </c>
      <c r="C382" s="6">
        <v>1</v>
      </c>
      <c r="D382" s="7" t="s">
        <v>69</v>
      </c>
      <c r="E382" s="6">
        <v>69</v>
      </c>
      <c r="H382" s="6" t="s">
        <v>22</v>
      </c>
      <c r="I382" s="6">
        <v>1970</v>
      </c>
      <c r="J382" s="8">
        <v>25751</v>
      </c>
    </row>
    <row r="383" spans="1:10" x14ac:dyDescent="0.2">
      <c r="A383" s="6" t="s">
        <v>70</v>
      </c>
      <c r="B383" s="7" t="s">
        <v>69</v>
      </c>
      <c r="C383" s="6">
        <v>1</v>
      </c>
      <c r="D383" s="7" t="s">
        <v>69</v>
      </c>
      <c r="E383" s="6">
        <v>80</v>
      </c>
      <c r="H383" s="6" t="s">
        <v>23</v>
      </c>
      <c r="I383" s="6">
        <v>1970</v>
      </c>
      <c r="J383" s="8">
        <v>25786</v>
      </c>
    </row>
    <row r="384" spans="1:10" x14ac:dyDescent="0.2">
      <c r="A384" s="6" t="s">
        <v>70</v>
      </c>
      <c r="B384" s="7" t="s">
        <v>69</v>
      </c>
      <c r="C384" s="6">
        <v>1</v>
      </c>
      <c r="D384" s="7" t="s">
        <v>69</v>
      </c>
      <c r="E384" s="6">
        <v>81</v>
      </c>
      <c r="H384" s="6" t="s">
        <v>25</v>
      </c>
      <c r="I384" s="6">
        <v>1970</v>
      </c>
      <c r="J384" s="8">
        <v>25849</v>
      </c>
    </row>
    <row r="385" spans="1:10" x14ac:dyDescent="0.2">
      <c r="A385" s="6" t="s">
        <v>70</v>
      </c>
      <c r="B385" s="7" t="s">
        <v>69</v>
      </c>
      <c r="C385" s="6">
        <v>1</v>
      </c>
      <c r="D385" s="7" t="s">
        <v>69</v>
      </c>
      <c r="E385" s="6">
        <v>82</v>
      </c>
      <c r="H385" s="6" t="s">
        <v>18</v>
      </c>
      <c r="I385" s="6">
        <v>1971</v>
      </c>
      <c r="J385" s="8">
        <v>25919</v>
      </c>
    </row>
    <row r="386" spans="1:10" x14ac:dyDescent="0.2">
      <c r="A386" s="6" t="s">
        <v>70</v>
      </c>
      <c r="B386" s="7" t="s">
        <v>69</v>
      </c>
      <c r="C386" s="6">
        <v>1</v>
      </c>
      <c r="D386" s="7" t="s">
        <v>69</v>
      </c>
      <c r="E386" s="6">
        <v>83</v>
      </c>
      <c r="H386" s="6" t="s">
        <v>27</v>
      </c>
      <c r="I386" s="6">
        <v>1971</v>
      </c>
      <c r="J386" s="8">
        <v>25975</v>
      </c>
    </row>
    <row r="387" spans="1:10" x14ac:dyDescent="0.2">
      <c r="A387" s="6" t="s">
        <v>70</v>
      </c>
      <c r="B387" s="7" t="s">
        <v>69</v>
      </c>
      <c r="C387" s="6">
        <v>1</v>
      </c>
      <c r="D387" s="7" t="s">
        <v>69</v>
      </c>
      <c r="E387" s="6">
        <v>84</v>
      </c>
      <c r="H387" s="6" t="s">
        <v>19</v>
      </c>
      <c r="I387" s="6">
        <v>1971</v>
      </c>
      <c r="J387" s="8">
        <v>26029</v>
      </c>
    </row>
    <row r="388" spans="1:10" x14ac:dyDescent="0.2">
      <c r="A388" s="6" t="s">
        <v>70</v>
      </c>
      <c r="B388" s="7" t="s">
        <v>69</v>
      </c>
      <c r="C388" s="6">
        <v>1</v>
      </c>
      <c r="D388" s="7" t="s">
        <v>69</v>
      </c>
      <c r="E388" s="6">
        <v>85</v>
      </c>
      <c r="H388" s="6" t="s">
        <v>20</v>
      </c>
      <c r="I388" s="6">
        <v>1971</v>
      </c>
      <c r="J388" s="8">
        <v>26066</v>
      </c>
    </row>
    <row r="389" spans="1:10" x14ac:dyDescent="0.2">
      <c r="A389" s="6" t="s">
        <v>70</v>
      </c>
      <c r="B389" s="7" t="s">
        <v>69</v>
      </c>
      <c r="C389" s="6">
        <v>1</v>
      </c>
      <c r="D389" s="7" t="s">
        <v>69</v>
      </c>
      <c r="E389" s="6">
        <v>86</v>
      </c>
      <c r="H389" s="6" t="s">
        <v>22</v>
      </c>
      <c r="I389" s="6">
        <v>1971</v>
      </c>
      <c r="J389" s="8">
        <v>26113</v>
      </c>
    </row>
    <row r="390" spans="1:10" x14ac:dyDescent="0.2">
      <c r="A390" s="6" t="s">
        <v>70</v>
      </c>
      <c r="B390" s="7" t="s">
        <v>69</v>
      </c>
      <c r="C390" s="6">
        <v>1</v>
      </c>
      <c r="D390" s="7" t="s">
        <v>69</v>
      </c>
      <c r="E390" s="6">
        <v>87</v>
      </c>
      <c r="H390" s="6" t="s">
        <v>24</v>
      </c>
      <c r="I390" s="6">
        <v>1971</v>
      </c>
      <c r="J390" s="8">
        <v>26135</v>
      </c>
    </row>
    <row r="391" spans="1:10" x14ac:dyDescent="0.2">
      <c r="A391" s="6" t="s">
        <v>70</v>
      </c>
      <c r="B391" s="7" t="s">
        <v>69</v>
      </c>
      <c r="C391" s="6">
        <v>1</v>
      </c>
      <c r="D391" s="7" t="s">
        <v>69</v>
      </c>
      <c r="E391" s="6">
        <v>88</v>
      </c>
      <c r="H391" s="6" t="s">
        <v>29</v>
      </c>
      <c r="I391" s="6">
        <v>1972</v>
      </c>
      <c r="J391" s="8">
        <v>26198</v>
      </c>
    </row>
    <row r="392" spans="1:10" x14ac:dyDescent="0.2">
      <c r="A392" s="6" t="s">
        <v>70</v>
      </c>
      <c r="B392" s="7" t="s">
        <v>69</v>
      </c>
      <c r="C392" s="6">
        <v>1</v>
      </c>
      <c r="D392" s="7" t="s">
        <v>69</v>
      </c>
      <c r="E392" s="6">
        <v>89</v>
      </c>
      <c r="H392" s="6" t="s">
        <v>26</v>
      </c>
      <c r="I392" s="6">
        <v>1972</v>
      </c>
      <c r="J392" s="8">
        <v>26268</v>
      </c>
    </row>
    <row r="393" spans="1:10" x14ac:dyDescent="0.2">
      <c r="A393" s="6" t="s">
        <v>70</v>
      </c>
      <c r="B393" s="7" t="s">
        <v>69</v>
      </c>
      <c r="C393" s="6">
        <v>1</v>
      </c>
      <c r="D393" s="7" t="s">
        <v>69</v>
      </c>
      <c r="E393" s="6">
        <v>90</v>
      </c>
      <c r="H393" s="6" t="s">
        <v>28</v>
      </c>
      <c r="I393" s="6">
        <v>1972</v>
      </c>
      <c r="J393" s="8">
        <v>26331</v>
      </c>
    </row>
    <row r="394" spans="1:10" x14ac:dyDescent="0.2">
      <c r="A394" s="6" t="s">
        <v>70</v>
      </c>
      <c r="B394" s="7" t="s">
        <v>69</v>
      </c>
      <c r="C394" s="6">
        <v>1</v>
      </c>
      <c r="D394" s="7" t="s">
        <v>69</v>
      </c>
      <c r="E394" s="6">
        <v>91</v>
      </c>
      <c r="H394" s="6" t="s">
        <v>20</v>
      </c>
      <c r="I394" s="6">
        <v>1972</v>
      </c>
      <c r="J394" s="8">
        <v>26394</v>
      </c>
    </row>
    <row r="395" spans="1:10" x14ac:dyDescent="0.2">
      <c r="A395" s="6" t="s">
        <v>70</v>
      </c>
      <c r="B395" s="7" t="s">
        <v>69</v>
      </c>
      <c r="C395" s="6">
        <v>1</v>
      </c>
      <c r="D395" s="7" t="s">
        <v>69</v>
      </c>
      <c r="E395" s="6">
        <v>92</v>
      </c>
      <c r="H395" s="6" t="s">
        <v>22</v>
      </c>
      <c r="I395" s="6">
        <v>1972</v>
      </c>
      <c r="J395" s="8">
        <v>26472</v>
      </c>
    </row>
    <row r="396" spans="1:10" x14ac:dyDescent="0.2">
      <c r="A396" s="6" t="s">
        <v>70</v>
      </c>
      <c r="B396" s="7" t="s">
        <v>69</v>
      </c>
      <c r="C396" s="6">
        <v>1</v>
      </c>
      <c r="D396" s="7" t="s">
        <v>69</v>
      </c>
      <c r="E396" s="6">
        <v>93</v>
      </c>
      <c r="H396" s="6" t="s">
        <v>23</v>
      </c>
      <c r="I396" s="6">
        <v>1972</v>
      </c>
      <c r="J396" s="8">
        <v>26491</v>
      </c>
    </row>
    <row r="397" spans="1:10" x14ac:dyDescent="0.2">
      <c r="A397" s="6" t="s">
        <v>70</v>
      </c>
      <c r="B397" s="7" t="s">
        <v>69</v>
      </c>
      <c r="C397" s="6">
        <v>1</v>
      </c>
      <c r="D397" s="7" t="s">
        <v>69</v>
      </c>
      <c r="E397" s="6">
        <v>94</v>
      </c>
      <c r="H397" s="6" t="s">
        <v>24</v>
      </c>
      <c r="I397" s="6">
        <v>1972</v>
      </c>
      <c r="J397" s="8">
        <v>26533</v>
      </c>
    </row>
    <row r="398" spans="1:10" x14ac:dyDescent="0.2">
      <c r="A398" s="6" t="s">
        <v>70</v>
      </c>
      <c r="B398" s="7" t="s">
        <v>69</v>
      </c>
      <c r="C398" s="6">
        <v>1</v>
      </c>
      <c r="D398" s="7" t="s">
        <v>69</v>
      </c>
      <c r="E398" s="6">
        <v>95</v>
      </c>
      <c r="H398" s="6" t="s">
        <v>29</v>
      </c>
      <c r="I398" s="6">
        <v>1973</v>
      </c>
      <c r="J398" s="8">
        <v>26591</v>
      </c>
    </row>
    <row r="399" spans="1:10" x14ac:dyDescent="0.2">
      <c r="A399" s="6" t="s">
        <v>70</v>
      </c>
      <c r="B399" s="7" t="s">
        <v>69</v>
      </c>
      <c r="C399" s="6">
        <v>1</v>
      </c>
      <c r="D399" s="7" t="s">
        <v>69</v>
      </c>
      <c r="E399" s="6">
        <v>96</v>
      </c>
      <c r="H399" s="6" t="s">
        <v>26</v>
      </c>
      <c r="I399" s="6">
        <v>1973</v>
      </c>
      <c r="J399" s="8">
        <v>26654</v>
      </c>
    </row>
    <row r="400" spans="1:10" x14ac:dyDescent="0.2">
      <c r="A400" s="6" t="s">
        <v>70</v>
      </c>
      <c r="B400" s="7" t="s">
        <v>69</v>
      </c>
      <c r="C400" s="6">
        <v>1</v>
      </c>
      <c r="D400" s="7" t="s">
        <v>69</v>
      </c>
      <c r="E400" s="6">
        <v>97</v>
      </c>
      <c r="H400" s="6" t="s">
        <v>27</v>
      </c>
      <c r="I400" s="6">
        <v>1973</v>
      </c>
      <c r="J400" s="8">
        <v>26701</v>
      </c>
    </row>
    <row r="401" spans="1:10" x14ac:dyDescent="0.2">
      <c r="A401" s="6" t="s">
        <v>70</v>
      </c>
      <c r="B401" s="7" t="s">
        <v>69</v>
      </c>
      <c r="C401" s="6">
        <v>1</v>
      </c>
      <c r="D401" s="7" t="s">
        <v>69</v>
      </c>
      <c r="E401" s="6">
        <v>98</v>
      </c>
      <c r="H401" s="6" t="s">
        <v>28</v>
      </c>
      <c r="I401" s="6">
        <v>1973</v>
      </c>
      <c r="J401" s="8">
        <v>26738</v>
      </c>
    </row>
    <row r="402" spans="1:10" x14ac:dyDescent="0.2">
      <c r="A402" s="6" t="s">
        <v>70</v>
      </c>
      <c r="B402" s="7" t="s">
        <v>69</v>
      </c>
      <c r="C402" s="6">
        <v>1</v>
      </c>
      <c r="D402" s="7" t="s">
        <v>69</v>
      </c>
      <c r="E402" s="6">
        <v>99</v>
      </c>
      <c r="H402" s="6" t="s">
        <v>20</v>
      </c>
      <c r="I402" s="6">
        <v>1973</v>
      </c>
      <c r="J402" s="8">
        <v>26785</v>
      </c>
    </row>
    <row r="403" spans="1:10" x14ac:dyDescent="0.2">
      <c r="A403" s="6" t="s">
        <v>70</v>
      </c>
      <c r="B403" s="7" t="s">
        <v>69</v>
      </c>
      <c r="C403" s="6">
        <v>1</v>
      </c>
      <c r="D403" s="7" t="s">
        <v>69</v>
      </c>
      <c r="E403" s="6">
        <v>100</v>
      </c>
      <c r="H403" s="6" t="s">
        <v>21</v>
      </c>
      <c r="I403" s="6">
        <v>1973</v>
      </c>
      <c r="J403" s="8">
        <v>26829</v>
      </c>
    </row>
    <row r="404" spans="1:10" x14ac:dyDescent="0.2">
      <c r="A404" s="6" t="s">
        <v>70</v>
      </c>
      <c r="B404" s="7" t="s">
        <v>69</v>
      </c>
      <c r="C404" s="6">
        <v>1</v>
      </c>
      <c r="D404" s="7" t="s">
        <v>69</v>
      </c>
      <c r="E404" s="6">
        <v>101</v>
      </c>
      <c r="H404" s="6" t="s">
        <v>22</v>
      </c>
      <c r="I404" s="6">
        <v>1973</v>
      </c>
      <c r="J404" s="8">
        <v>26864</v>
      </c>
    </row>
    <row r="405" spans="1:10" x14ac:dyDescent="0.2">
      <c r="A405" s="6" t="s">
        <v>70</v>
      </c>
      <c r="B405" s="7" t="s">
        <v>69</v>
      </c>
      <c r="C405" s="6">
        <v>1</v>
      </c>
      <c r="D405" s="7" t="s">
        <v>69</v>
      </c>
      <c r="E405" s="6">
        <v>102</v>
      </c>
      <c r="H405" s="6" t="s">
        <v>23</v>
      </c>
      <c r="I405" s="6">
        <v>1973</v>
      </c>
      <c r="J405" s="8">
        <v>26897</v>
      </c>
    </row>
    <row r="406" spans="1:10" x14ac:dyDescent="0.2">
      <c r="A406" s="6" t="s">
        <v>70</v>
      </c>
      <c r="B406" s="7" t="s">
        <v>69</v>
      </c>
      <c r="C406" s="6">
        <v>1</v>
      </c>
      <c r="D406" s="7" t="s">
        <v>69</v>
      </c>
      <c r="E406" s="6">
        <v>103</v>
      </c>
      <c r="H406" s="6" t="s">
        <v>25</v>
      </c>
      <c r="I406" s="6">
        <v>1973</v>
      </c>
      <c r="J406" s="8">
        <v>26941</v>
      </c>
    </row>
    <row r="407" spans="1:10" x14ac:dyDescent="0.2">
      <c r="A407" s="6" t="s">
        <v>70</v>
      </c>
      <c r="B407" s="7" t="s">
        <v>69</v>
      </c>
      <c r="C407" s="6">
        <v>1</v>
      </c>
      <c r="D407" s="7" t="s">
        <v>69</v>
      </c>
      <c r="E407" s="6">
        <v>104</v>
      </c>
      <c r="H407" s="6" t="s">
        <v>29</v>
      </c>
      <c r="I407" s="6">
        <v>1974</v>
      </c>
      <c r="J407" s="8">
        <v>26983</v>
      </c>
    </row>
    <row r="408" spans="1:10" x14ac:dyDescent="0.2">
      <c r="A408" s="6" t="s">
        <v>70</v>
      </c>
      <c r="B408" s="7" t="s">
        <v>69</v>
      </c>
      <c r="C408" s="6">
        <v>1</v>
      </c>
      <c r="D408" s="7" t="s">
        <v>69</v>
      </c>
      <c r="E408" s="6">
        <v>105</v>
      </c>
      <c r="H408" s="6" t="s">
        <v>26</v>
      </c>
      <c r="I408" s="6">
        <v>1974</v>
      </c>
      <c r="J408" s="8">
        <v>27016</v>
      </c>
    </row>
    <row r="409" spans="1:10" x14ac:dyDescent="0.2">
      <c r="A409" s="6" t="s">
        <v>70</v>
      </c>
      <c r="B409" s="7" t="s">
        <v>69</v>
      </c>
      <c r="C409" s="6">
        <v>1</v>
      </c>
      <c r="D409" s="7" t="s">
        <v>69</v>
      </c>
      <c r="E409" s="6">
        <v>106</v>
      </c>
      <c r="H409" s="6" t="s">
        <v>27</v>
      </c>
      <c r="I409" s="6">
        <v>1974</v>
      </c>
      <c r="J409" s="8">
        <v>27058</v>
      </c>
    </row>
    <row r="410" spans="1:10" x14ac:dyDescent="0.2">
      <c r="A410" s="6" t="s">
        <v>70</v>
      </c>
      <c r="B410" s="7" t="s">
        <v>69</v>
      </c>
      <c r="C410" s="6">
        <v>1</v>
      </c>
      <c r="D410" s="7" t="s">
        <v>69</v>
      </c>
      <c r="E410" s="6">
        <v>107</v>
      </c>
      <c r="H410" s="6" t="s">
        <v>28</v>
      </c>
      <c r="I410" s="6">
        <v>1974</v>
      </c>
      <c r="J410" s="8">
        <v>27102</v>
      </c>
    </row>
    <row r="411" spans="1:10" x14ac:dyDescent="0.2">
      <c r="A411" s="6" t="s">
        <v>70</v>
      </c>
      <c r="B411" s="7" t="s">
        <v>69</v>
      </c>
      <c r="C411" s="6">
        <v>1</v>
      </c>
      <c r="D411" s="7" t="s">
        <v>69</v>
      </c>
      <c r="E411" s="6">
        <v>108</v>
      </c>
      <c r="H411" s="6" t="s">
        <v>20</v>
      </c>
      <c r="I411" s="6">
        <v>1974</v>
      </c>
      <c r="J411" s="8">
        <v>27137</v>
      </c>
    </row>
    <row r="412" spans="1:10" x14ac:dyDescent="0.2">
      <c r="A412" s="6" t="s">
        <v>70</v>
      </c>
      <c r="B412" s="7" t="s">
        <v>69</v>
      </c>
      <c r="C412" s="6">
        <v>1</v>
      </c>
      <c r="D412" s="7" t="s">
        <v>69</v>
      </c>
      <c r="E412" s="6">
        <v>109</v>
      </c>
      <c r="H412" s="6" t="s">
        <v>21</v>
      </c>
      <c r="I412" s="6">
        <v>1974</v>
      </c>
      <c r="J412" s="8">
        <v>27186</v>
      </c>
    </row>
    <row r="413" spans="1:10" x14ac:dyDescent="0.2">
      <c r="A413" s="6" t="s">
        <v>70</v>
      </c>
      <c r="B413" s="7" t="s">
        <v>69</v>
      </c>
      <c r="C413" s="6">
        <v>1</v>
      </c>
      <c r="D413" s="7" t="s">
        <v>69</v>
      </c>
      <c r="E413" s="6">
        <v>110</v>
      </c>
      <c r="H413" s="6" t="s">
        <v>22</v>
      </c>
      <c r="I413" s="6">
        <v>1974</v>
      </c>
      <c r="J413" s="8">
        <v>27219</v>
      </c>
    </row>
    <row r="414" spans="1:10" x14ac:dyDescent="0.2">
      <c r="A414" s="6" t="s">
        <v>70</v>
      </c>
      <c r="B414" s="7" t="s">
        <v>69</v>
      </c>
      <c r="C414" s="6">
        <v>1</v>
      </c>
      <c r="D414" s="7" t="s">
        <v>69</v>
      </c>
      <c r="E414" s="6">
        <v>111</v>
      </c>
      <c r="H414" s="6" t="s">
        <v>23</v>
      </c>
      <c r="I414" s="6">
        <v>1974</v>
      </c>
      <c r="J414" s="8">
        <v>27256</v>
      </c>
    </row>
    <row r="415" spans="1:10" x14ac:dyDescent="0.2">
      <c r="A415" s="6" t="s">
        <v>70</v>
      </c>
      <c r="B415" s="7" t="s">
        <v>69</v>
      </c>
      <c r="C415" s="6">
        <v>1</v>
      </c>
      <c r="D415" s="7" t="s">
        <v>69</v>
      </c>
      <c r="E415" s="6">
        <v>112</v>
      </c>
      <c r="H415" s="6" t="s">
        <v>25</v>
      </c>
      <c r="I415" s="6">
        <v>1974</v>
      </c>
      <c r="J415" s="8">
        <v>27296</v>
      </c>
    </row>
    <row r="416" spans="1:10" x14ac:dyDescent="0.2">
      <c r="A416" s="6" t="s">
        <v>70</v>
      </c>
      <c r="B416" s="7" t="s">
        <v>69</v>
      </c>
      <c r="C416" s="6">
        <v>1</v>
      </c>
      <c r="D416" s="7" t="s">
        <v>69</v>
      </c>
      <c r="E416" s="6">
        <v>113</v>
      </c>
      <c r="H416" s="6" t="s">
        <v>29</v>
      </c>
      <c r="I416" s="6">
        <v>1975</v>
      </c>
      <c r="J416" s="8">
        <v>27340</v>
      </c>
    </row>
    <row r="417" spans="1:10" x14ac:dyDescent="0.2">
      <c r="A417" s="6" t="s">
        <v>70</v>
      </c>
      <c r="B417" s="7" t="s">
        <v>69</v>
      </c>
      <c r="C417" s="6">
        <v>1</v>
      </c>
      <c r="D417" s="7" t="s">
        <v>69</v>
      </c>
      <c r="E417" s="6">
        <v>114</v>
      </c>
      <c r="H417" s="6" t="s">
        <v>26</v>
      </c>
      <c r="I417" s="6">
        <v>1975</v>
      </c>
      <c r="J417" s="8">
        <v>27380</v>
      </c>
    </row>
    <row r="418" spans="1:10" x14ac:dyDescent="0.2">
      <c r="A418" s="6" t="s">
        <v>70</v>
      </c>
      <c r="B418" s="7" t="s">
        <v>69</v>
      </c>
      <c r="C418" s="6">
        <v>1</v>
      </c>
      <c r="D418" s="7" t="s">
        <v>69</v>
      </c>
      <c r="E418" s="6">
        <v>115</v>
      </c>
      <c r="H418" s="6" t="s">
        <v>27</v>
      </c>
      <c r="I418" s="6">
        <v>1975</v>
      </c>
      <c r="J418" s="8">
        <v>27422</v>
      </c>
    </row>
    <row r="419" spans="1:10" x14ac:dyDescent="0.2">
      <c r="A419" s="6" t="s">
        <v>70</v>
      </c>
      <c r="B419" s="7" t="s">
        <v>69</v>
      </c>
      <c r="C419" s="6">
        <v>1</v>
      </c>
      <c r="D419" s="7" t="s">
        <v>69</v>
      </c>
      <c r="E419" s="6">
        <v>116</v>
      </c>
      <c r="H419" s="6" t="s">
        <v>28</v>
      </c>
      <c r="I419" s="6">
        <v>1975</v>
      </c>
      <c r="J419" s="8">
        <v>27466</v>
      </c>
    </row>
    <row r="420" spans="1:10" x14ac:dyDescent="0.2">
      <c r="A420" s="6" t="s">
        <v>70</v>
      </c>
      <c r="B420" s="7" t="s">
        <v>69</v>
      </c>
      <c r="C420" s="6">
        <v>1</v>
      </c>
      <c r="D420" s="7" t="s">
        <v>69</v>
      </c>
      <c r="E420" s="6">
        <v>117</v>
      </c>
      <c r="H420" s="6" t="s">
        <v>20</v>
      </c>
      <c r="I420" s="6">
        <v>1975</v>
      </c>
      <c r="J420" s="8">
        <v>27508</v>
      </c>
    </row>
    <row r="421" spans="1:10" x14ac:dyDescent="0.2">
      <c r="A421" s="6" t="s">
        <v>70</v>
      </c>
      <c r="B421" s="7" t="s">
        <v>69</v>
      </c>
      <c r="C421" s="6">
        <v>1</v>
      </c>
      <c r="D421" s="7" t="s">
        <v>69</v>
      </c>
      <c r="E421" s="6">
        <v>118</v>
      </c>
      <c r="H421" s="6" t="s">
        <v>21</v>
      </c>
      <c r="I421" s="6">
        <v>1975</v>
      </c>
      <c r="J421" s="8">
        <v>27550</v>
      </c>
    </row>
    <row r="422" spans="1:10" x14ac:dyDescent="0.2">
      <c r="A422" s="6" t="s">
        <v>70</v>
      </c>
      <c r="B422" s="7" t="s">
        <v>69</v>
      </c>
      <c r="C422" s="6">
        <v>1</v>
      </c>
      <c r="D422" s="7" t="s">
        <v>69</v>
      </c>
      <c r="E422" s="6">
        <v>119</v>
      </c>
      <c r="H422" s="6" t="s">
        <v>22</v>
      </c>
      <c r="I422" s="6">
        <v>1975</v>
      </c>
      <c r="J422" s="8">
        <v>27585</v>
      </c>
    </row>
    <row r="423" spans="1:10" x14ac:dyDescent="0.2">
      <c r="A423" s="6" t="s">
        <v>70</v>
      </c>
      <c r="B423" s="7" t="s">
        <v>69</v>
      </c>
      <c r="C423" s="6">
        <v>1</v>
      </c>
      <c r="D423" s="7" t="s">
        <v>69</v>
      </c>
      <c r="E423" s="6">
        <v>120</v>
      </c>
      <c r="H423" s="6" t="s">
        <v>23</v>
      </c>
      <c r="I423" s="6">
        <v>1975</v>
      </c>
      <c r="J423" s="8">
        <v>27618</v>
      </c>
    </row>
    <row r="424" spans="1:10" x14ac:dyDescent="0.2">
      <c r="A424" s="6" t="s">
        <v>70</v>
      </c>
      <c r="B424" s="7" t="s">
        <v>69</v>
      </c>
      <c r="C424" s="6">
        <v>1</v>
      </c>
      <c r="D424" s="7" t="s">
        <v>69</v>
      </c>
      <c r="E424" s="6">
        <v>121</v>
      </c>
      <c r="H424" s="6" t="s">
        <v>25</v>
      </c>
      <c r="I424" s="6">
        <v>1975</v>
      </c>
      <c r="J424" s="8">
        <v>27660</v>
      </c>
    </row>
    <row r="425" spans="1:10" x14ac:dyDescent="0.2">
      <c r="A425" s="6" t="s">
        <v>70</v>
      </c>
      <c r="B425" s="7" t="s">
        <v>69</v>
      </c>
      <c r="C425" s="6">
        <v>1</v>
      </c>
      <c r="D425" s="7" t="s">
        <v>69</v>
      </c>
      <c r="E425" s="6">
        <v>122</v>
      </c>
      <c r="H425" s="6" t="s">
        <v>29</v>
      </c>
      <c r="I425" s="6">
        <v>1976</v>
      </c>
      <c r="J425" s="8">
        <v>27702</v>
      </c>
    </row>
    <row r="426" spans="1:10" x14ac:dyDescent="0.2">
      <c r="A426" s="6" t="s">
        <v>70</v>
      </c>
      <c r="B426" s="7" t="s">
        <v>69</v>
      </c>
      <c r="C426" s="6">
        <v>1</v>
      </c>
      <c r="D426" s="7" t="s">
        <v>69</v>
      </c>
      <c r="E426" s="6">
        <v>123</v>
      </c>
      <c r="H426" s="6" t="s">
        <v>26</v>
      </c>
      <c r="I426" s="6">
        <v>1976</v>
      </c>
      <c r="J426" s="8">
        <v>27744</v>
      </c>
    </row>
    <row r="427" spans="1:10" x14ac:dyDescent="0.2">
      <c r="A427" s="6" t="s">
        <v>70</v>
      </c>
      <c r="B427" s="7" t="s">
        <v>69</v>
      </c>
      <c r="C427" s="6">
        <v>1</v>
      </c>
      <c r="D427" s="7" t="s">
        <v>69</v>
      </c>
      <c r="E427" s="6">
        <v>124</v>
      </c>
      <c r="H427" s="6" t="s">
        <v>27</v>
      </c>
      <c r="I427" s="6">
        <v>1976</v>
      </c>
      <c r="J427" s="8">
        <v>27793</v>
      </c>
    </row>
    <row r="428" spans="1:10" x14ac:dyDescent="0.2">
      <c r="A428" s="6" t="s">
        <v>70</v>
      </c>
      <c r="B428" s="7" t="s">
        <v>69</v>
      </c>
      <c r="C428" s="6">
        <v>1</v>
      </c>
      <c r="D428" s="7" t="s">
        <v>69</v>
      </c>
      <c r="E428" s="6">
        <v>125</v>
      </c>
      <c r="H428" s="6" t="s">
        <v>28</v>
      </c>
      <c r="I428" s="6">
        <v>1976</v>
      </c>
      <c r="J428" s="8">
        <v>27825</v>
      </c>
    </row>
    <row r="429" spans="1:10" x14ac:dyDescent="0.2">
      <c r="A429" s="6" t="s">
        <v>70</v>
      </c>
      <c r="B429" s="7" t="s">
        <v>69</v>
      </c>
      <c r="C429" s="6">
        <v>1</v>
      </c>
      <c r="D429" s="7" t="s">
        <v>69</v>
      </c>
      <c r="E429" s="6">
        <v>126</v>
      </c>
      <c r="H429" s="6" t="s">
        <v>20</v>
      </c>
      <c r="I429" s="6">
        <v>1976</v>
      </c>
      <c r="J429" s="8">
        <v>27879</v>
      </c>
    </row>
    <row r="430" spans="1:10" x14ac:dyDescent="0.2">
      <c r="A430" s="6" t="s">
        <v>70</v>
      </c>
      <c r="B430" s="7" t="s">
        <v>69</v>
      </c>
      <c r="C430" s="6">
        <v>1</v>
      </c>
      <c r="D430" s="7" t="s">
        <v>69</v>
      </c>
      <c r="E430" s="6">
        <v>127</v>
      </c>
      <c r="H430" s="6" t="s">
        <v>21</v>
      </c>
      <c r="I430" s="6">
        <v>1976</v>
      </c>
      <c r="J430" s="8">
        <v>27919</v>
      </c>
    </row>
    <row r="431" spans="1:10" x14ac:dyDescent="0.2">
      <c r="A431" s="6" t="s">
        <v>70</v>
      </c>
      <c r="B431" s="7" t="s">
        <v>69</v>
      </c>
      <c r="C431" s="6">
        <v>1</v>
      </c>
      <c r="D431" s="7" t="s">
        <v>69</v>
      </c>
      <c r="E431" s="6">
        <v>128</v>
      </c>
      <c r="H431" s="6" t="s">
        <v>22</v>
      </c>
      <c r="I431" s="6">
        <v>1976</v>
      </c>
      <c r="J431" s="8">
        <v>27949</v>
      </c>
    </row>
    <row r="432" spans="1:10" x14ac:dyDescent="0.2">
      <c r="A432" s="6" t="s">
        <v>70</v>
      </c>
      <c r="B432" s="7" t="s">
        <v>69</v>
      </c>
      <c r="C432" s="6">
        <v>1</v>
      </c>
      <c r="D432" s="7" t="s">
        <v>69</v>
      </c>
      <c r="E432" s="6">
        <v>129</v>
      </c>
      <c r="H432" s="6" t="s">
        <v>23</v>
      </c>
      <c r="I432" s="6">
        <v>1976</v>
      </c>
      <c r="J432" s="8">
        <v>27984</v>
      </c>
    </row>
    <row r="433" spans="1:10" x14ac:dyDescent="0.2">
      <c r="A433" s="6" t="s">
        <v>70</v>
      </c>
      <c r="B433" s="7" t="s">
        <v>69</v>
      </c>
      <c r="C433" s="6">
        <v>1</v>
      </c>
      <c r="D433" s="7" t="s">
        <v>69</v>
      </c>
      <c r="E433" s="6">
        <v>130</v>
      </c>
      <c r="H433" s="6" t="s">
        <v>25</v>
      </c>
      <c r="I433" s="6">
        <v>1976</v>
      </c>
      <c r="J433" s="8">
        <v>28026</v>
      </c>
    </row>
    <row r="434" spans="1:10" x14ac:dyDescent="0.2">
      <c r="A434" s="6" t="s">
        <v>70</v>
      </c>
      <c r="B434" s="7" t="s">
        <v>69</v>
      </c>
      <c r="C434" s="6">
        <v>1</v>
      </c>
      <c r="D434" s="7" t="s">
        <v>69</v>
      </c>
      <c r="E434" s="6">
        <v>131</v>
      </c>
      <c r="H434" s="6" t="s">
        <v>29</v>
      </c>
      <c r="I434" s="6">
        <v>1977</v>
      </c>
      <c r="J434" s="8">
        <v>28068</v>
      </c>
    </row>
    <row r="435" spans="1:10" x14ac:dyDescent="0.2">
      <c r="A435" s="6" t="s">
        <v>70</v>
      </c>
      <c r="B435" s="7" t="s">
        <v>69</v>
      </c>
      <c r="C435" s="6">
        <v>1</v>
      </c>
      <c r="D435" s="7" t="s">
        <v>69</v>
      </c>
      <c r="E435" s="6">
        <v>132</v>
      </c>
      <c r="H435" s="6" t="s">
        <v>26</v>
      </c>
      <c r="I435" s="6">
        <v>1977</v>
      </c>
      <c r="J435" s="8">
        <v>28110</v>
      </c>
    </row>
    <row r="436" spans="1:10" x14ac:dyDescent="0.2">
      <c r="A436" s="6" t="s">
        <v>70</v>
      </c>
      <c r="B436" s="7" t="s">
        <v>69</v>
      </c>
      <c r="C436" s="6">
        <v>1</v>
      </c>
      <c r="D436" s="7" t="s">
        <v>69</v>
      </c>
      <c r="E436" s="6">
        <v>133</v>
      </c>
      <c r="H436" s="6" t="s">
        <v>27</v>
      </c>
      <c r="I436" s="6">
        <v>1977</v>
      </c>
      <c r="J436" s="8">
        <v>28159</v>
      </c>
    </row>
    <row r="437" spans="1:10" x14ac:dyDescent="0.2">
      <c r="A437" s="6" t="s">
        <v>70</v>
      </c>
      <c r="B437" s="7" t="s">
        <v>69</v>
      </c>
      <c r="C437" s="6">
        <v>1</v>
      </c>
      <c r="D437" s="7" t="s">
        <v>69</v>
      </c>
      <c r="E437" s="6">
        <v>134</v>
      </c>
      <c r="H437" s="6" t="s">
        <v>28</v>
      </c>
      <c r="I437" s="6">
        <v>1977</v>
      </c>
      <c r="J437" s="8">
        <v>28199</v>
      </c>
    </row>
    <row r="438" spans="1:10" x14ac:dyDescent="0.2">
      <c r="A438" s="6" t="s">
        <v>70</v>
      </c>
      <c r="B438" s="7" t="s">
        <v>69</v>
      </c>
      <c r="C438" s="6">
        <v>1</v>
      </c>
      <c r="D438" s="7" t="s">
        <v>69</v>
      </c>
      <c r="E438" s="6">
        <v>135</v>
      </c>
      <c r="H438" s="6" t="s">
        <v>20</v>
      </c>
      <c r="I438" s="6">
        <v>1977</v>
      </c>
      <c r="J438" s="8">
        <v>28242</v>
      </c>
    </row>
    <row r="439" spans="1:10" x14ac:dyDescent="0.2">
      <c r="A439" s="6" t="s">
        <v>70</v>
      </c>
      <c r="B439" s="7" t="s">
        <v>69</v>
      </c>
      <c r="C439" s="6">
        <v>1</v>
      </c>
      <c r="D439" s="7" t="s">
        <v>69</v>
      </c>
      <c r="E439" s="6">
        <v>136</v>
      </c>
      <c r="H439" s="6" t="s">
        <v>21</v>
      </c>
      <c r="I439" s="6">
        <v>1977</v>
      </c>
      <c r="J439" s="8">
        <v>28284</v>
      </c>
    </row>
    <row r="440" spans="1:10" x14ac:dyDescent="0.2">
      <c r="A440" s="6" t="s">
        <v>70</v>
      </c>
      <c r="B440" s="7" t="s">
        <v>69</v>
      </c>
      <c r="C440" s="6">
        <v>1</v>
      </c>
      <c r="D440" s="7" t="s">
        <v>69</v>
      </c>
      <c r="E440" s="6">
        <v>137</v>
      </c>
      <c r="H440" s="6" t="s">
        <v>22</v>
      </c>
      <c r="I440" s="6">
        <v>1977</v>
      </c>
      <c r="J440" s="8">
        <v>28312</v>
      </c>
    </row>
    <row r="441" spans="1:10" x14ac:dyDescent="0.2">
      <c r="A441" s="6" t="s">
        <v>70</v>
      </c>
      <c r="B441" s="7" t="s">
        <v>69</v>
      </c>
      <c r="C441" s="6">
        <v>1</v>
      </c>
      <c r="D441" s="7" t="s">
        <v>69</v>
      </c>
      <c r="E441" s="6">
        <v>138</v>
      </c>
      <c r="H441" s="6" t="s">
        <v>23</v>
      </c>
      <c r="I441" s="6">
        <v>1977</v>
      </c>
      <c r="J441" s="8">
        <v>28346</v>
      </c>
    </row>
    <row r="442" spans="1:10" x14ac:dyDescent="0.2">
      <c r="A442" s="6" t="s">
        <v>70</v>
      </c>
      <c r="B442" s="7" t="s">
        <v>69</v>
      </c>
      <c r="C442" s="6">
        <v>1</v>
      </c>
      <c r="D442" s="7" t="s">
        <v>120</v>
      </c>
      <c r="E442" s="6" t="s">
        <v>0</v>
      </c>
      <c r="I442" s="6">
        <v>1977</v>
      </c>
      <c r="J442" s="8">
        <v>28346</v>
      </c>
    </row>
    <row r="443" spans="1:10" x14ac:dyDescent="0.2">
      <c r="A443" s="6" t="s">
        <v>70</v>
      </c>
      <c r="B443" s="7" t="s">
        <v>69</v>
      </c>
      <c r="C443" s="6">
        <v>1</v>
      </c>
      <c r="D443" s="7" t="s">
        <v>69</v>
      </c>
      <c r="E443" s="6">
        <v>139</v>
      </c>
      <c r="H443" s="6" t="s">
        <v>25</v>
      </c>
      <c r="I443" s="6">
        <v>1977</v>
      </c>
      <c r="J443" s="8">
        <v>28389</v>
      </c>
    </row>
    <row r="444" spans="1:10" x14ac:dyDescent="0.2">
      <c r="A444" s="6" t="s">
        <v>70</v>
      </c>
      <c r="B444" s="7" t="s">
        <v>69</v>
      </c>
      <c r="C444" s="6">
        <v>1</v>
      </c>
      <c r="D444" s="7" t="s">
        <v>69</v>
      </c>
      <c r="E444" s="6">
        <v>140</v>
      </c>
      <c r="H444" s="6" t="s">
        <v>29</v>
      </c>
      <c r="I444" s="6">
        <v>1978</v>
      </c>
      <c r="J444" s="8">
        <v>28430</v>
      </c>
    </row>
    <row r="445" spans="1:10" x14ac:dyDescent="0.2">
      <c r="A445" s="6" t="s">
        <v>70</v>
      </c>
      <c r="B445" s="7" t="s">
        <v>69</v>
      </c>
      <c r="C445" s="6">
        <v>1</v>
      </c>
      <c r="D445" s="7" t="s">
        <v>69</v>
      </c>
      <c r="E445" s="6">
        <v>141</v>
      </c>
      <c r="H445" s="6" t="s">
        <v>18</v>
      </c>
      <c r="I445" s="6">
        <v>1978</v>
      </c>
      <c r="J445" s="8">
        <v>28486</v>
      </c>
    </row>
    <row r="446" spans="1:10" x14ac:dyDescent="0.2">
      <c r="A446" s="6" t="s">
        <v>70</v>
      </c>
      <c r="B446" s="7" t="s">
        <v>69</v>
      </c>
      <c r="C446" s="6">
        <v>1</v>
      </c>
      <c r="D446" s="7" t="s">
        <v>69</v>
      </c>
      <c r="E446" s="6">
        <v>142</v>
      </c>
      <c r="H446" s="6" t="s">
        <v>26</v>
      </c>
      <c r="I446" s="6">
        <v>1978</v>
      </c>
      <c r="J446" s="8">
        <v>28523</v>
      </c>
    </row>
    <row r="447" spans="1:10" x14ac:dyDescent="0.2">
      <c r="A447" s="6" t="s">
        <v>70</v>
      </c>
      <c r="B447" s="7" t="s">
        <v>69</v>
      </c>
      <c r="C447" s="6">
        <v>1</v>
      </c>
      <c r="D447" s="7" t="s">
        <v>69</v>
      </c>
      <c r="E447" s="6">
        <v>143</v>
      </c>
      <c r="H447" s="6" t="s">
        <v>28</v>
      </c>
      <c r="I447" s="6">
        <v>1978</v>
      </c>
      <c r="J447" s="8">
        <v>28565</v>
      </c>
    </row>
    <row r="448" spans="1:10" x14ac:dyDescent="0.2">
      <c r="A448" s="6" t="s">
        <v>70</v>
      </c>
      <c r="B448" s="7" t="s">
        <v>69</v>
      </c>
      <c r="C448" s="6">
        <v>1</v>
      </c>
      <c r="D448" s="7" t="s">
        <v>69</v>
      </c>
      <c r="E448" s="6">
        <v>144</v>
      </c>
      <c r="H448" s="6" t="s">
        <v>19</v>
      </c>
      <c r="I448" s="6">
        <v>1978</v>
      </c>
      <c r="J448" s="8">
        <v>28605</v>
      </c>
    </row>
    <row r="449" spans="1:10" x14ac:dyDescent="0.2">
      <c r="A449" s="6" t="s">
        <v>70</v>
      </c>
      <c r="B449" s="7" t="s">
        <v>69</v>
      </c>
      <c r="C449" s="6">
        <v>1</v>
      </c>
      <c r="D449" s="7" t="s">
        <v>69</v>
      </c>
      <c r="E449" s="6">
        <v>145</v>
      </c>
      <c r="H449" s="6" t="s">
        <v>20</v>
      </c>
      <c r="I449" s="6">
        <v>1978</v>
      </c>
      <c r="J449" s="8">
        <v>28640</v>
      </c>
    </row>
    <row r="450" spans="1:10" x14ac:dyDescent="0.2">
      <c r="A450" s="6" t="s">
        <v>70</v>
      </c>
      <c r="B450" s="7" t="s">
        <v>69</v>
      </c>
      <c r="C450" s="6">
        <v>1</v>
      </c>
      <c r="D450" s="7" t="s">
        <v>69</v>
      </c>
      <c r="E450" s="6">
        <v>146</v>
      </c>
      <c r="H450" s="6" t="s">
        <v>21</v>
      </c>
      <c r="I450" s="6">
        <v>1978</v>
      </c>
      <c r="J450" s="8">
        <v>28668</v>
      </c>
    </row>
    <row r="451" spans="1:10" x14ac:dyDescent="0.2">
      <c r="A451" s="6" t="s">
        <v>70</v>
      </c>
      <c r="B451" s="7" t="s">
        <v>69</v>
      </c>
      <c r="C451" s="6">
        <v>1</v>
      </c>
      <c r="D451" s="7" t="s">
        <v>69</v>
      </c>
      <c r="E451" s="6">
        <v>147</v>
      </c>
      <c r="H451" s="6" t="s">
        <v>22</v>
      </c>
      <c r="I451" s="6">
        <v>1978</v>
      </c>
      <c r="J451" s="8">
        <v>28689</v>
      </c>
    </row>
    <row r="452" spans="1:10" x14ac:dyDescent="0.2">
      <c r="A452" s="6" t="s">
        <v>70</v>
      </c>
      <c r="B452" s="7" t="s">
        <v>69</v>
      </c>
      <c r="C452" s="6">
        <v>1</v>
      </c>
      <c r="D452" s="7" t="s">
        <v>69</v>
      </c>
      <c r="E452" s="6">
        <v>148</v>
      </c>
      <c r="H452" s="6" t="s">
        <v>23</v>
      </c>
      <c r="I452" s="6">
        <v>1978</v>
      </c>
      <c r="J452" s="8">
        <v>28710</v>
      </c>
    </row>
    <row r="453" spans="1:10" x14ac:dyDescent="0.2">
      <c r="A453" s="6" t="s">
        <v>70</v>
      </c>
      <c r="B453" s="7" t="s">
        <v>69</v>
      </c>
      <c r="C453" s="6">
        <v>1</v>
      </c>
      <c r="D453" s="7" t="s">
        <v>69</v>
      </c>
      <c r="E453" s="6">
        <v>149</v>
      </c>
      <c r="H453" s="6" t="s">
        <v>24</v>
      </c>
      <c r="I453" s="6">
        <v>1978</v>
      </c>
      <c r="J453" s="8">
        <v>28766</v>
      </c>
    </row>
    <row r="454" spans="1:10" x14ac:dyDescent="0.2">
      <c r="A454" s="6" t="s">
        <v>70</v>
      </c>
      <c r="B454" s="7" t="s">
        <v>69</v>
      </c>
      <c r="C454" s="6">
        <v>1</v>
      </c>
      <c r="D454" s="7" t="s">
        <v>69</v>
      </c>
      <c r="E454" s="6">
        <v>150</v>
      </c>
      <c r="H454" s="6" t="s">
        <v>29</v>
      </c>
      <c r="I454" s="6">
        <v>1979</v>
      </c>
      <c r="J454" s="8">
        <v>28801</v>
      </c>
    </row>
    <row r="455" spans="1:10" x14ac:dyDescent="0.2">
      <c r="A455" s="6" t="s">
        <v>70</v>
      </c>
      <c r="B455" s="7" t="s">
        <v>69</v>
      </c>
      <c r="C455" s="6">
        <v>1</v>
      </c>
      <c r="D455" s="7" t="s">
        <v>69</v>
      </c>
      <c r="E455" s="6">
        <v>151</v>
      </c>
      <c r="H455" s="6" t="s">
        <v>18</v>
      </c>
      <c r="I455" s="6">
        <v>1979</v>
      </c>
      <c r="J455" s="8">
        <v>28850</v>
      </c>
    </row>
    <row r="456" spans="1:10" x14ac:dyDescent="0.2">
      <c r="A456" s="6" t="s">
        <v>70</v>
      </c>
      <c r="B456" s="7" t="s">
        <v>69</v>
      </c>
      <c r="C456" s="6">
        <v>1</v>
      </c>
      <c r="D456" s="7" t="s">
        <v>69</v>
      </c>
      <c r="E456" s="6">
        <v>152</v>
      </c>
      <c r="H456" s="6" t="s">
        <v>27</v>
      </c>
      <c r="I456" s="6">
        <v>1979</v>
      </c>
      <c r="J456" s="8">
        <v>28870</v>
      </c>
    </row>
    <row r="457" spans="1:10" x14ac:dyDescent="0.2">
      <c r="A457" s="6" t="s">
        <v>70</v>
      </c>
      <c r="B457" s="7" t="s">
        <v>69</v>
      </c>
      <c r="C457" s="6">
        <v>1</v>
      </c>
      <c r="D457" s="7" t="s">
        <v>69</v>
      </c>
      <c r="E457" s="6">
        <v>153</v>
      </c>
      <c r="H457" s="6" t="s">
        <v>28</v>
      </c>
      <c r="I457" s="6">
        <v>1979</v>
      </c>
      <c r="J457" s="8">
        <v>28927</v>
      </c>
    </row>
    <row r="458" spans="1:10" x14ac:dyDescent="0.2">
      <c r="A458" s="6" t="s">
        <v>70</v>
      </c>
      <c r="B458" s="7" t="s">
        <v>69</v>
      </c>
      <c r="C458" s="6">
        <v>1</v>
      </c>
      <c r="D458" s="7" t="s">
        <v>69</v>
      </c>
      <c r="E458" s="6">
        <v>154</v>
      </c>
      <c r="H458" s="6" t="s">
        <v>19</v>
      </c>
      <c r="I458" s="6">
        <v>1979</v>
      </c>
      <c r="J458" s="8">
        <v>28955</v>
      </c>
    </row>
    <row r="459" spans="1:10" x14ac:dyDescent="0.2">
      <c r="A459" s="6" t="s">
        <v>70</v>
      </c>
      <c r="B459" s="7" t="s">
        <v>69</v>
      </c>
      <c r="C459" s="6">
        <v>1</v>
      </c>
      <c r="D459" s="7" t="s">
        <v>69</v>
      </c>
      <c r="E459" s="6">
        <v>155</v>
      </c>
      <c r="H459" s="6" t="s">
        <v>20</v>
      </c>
      <c r="I459" s="6">
        <v>1979</v>
      </c>
      <c r="J459" s="8">
        <v>29004</v>
      </c>
    </row>
    <row r="460" spans="1:10" x14ac:dyDescent="0.2">
      <c r="A460" s="6" t="s">
        <v>70</v>
      </c>
      <c r="B460" s="7" t="s">
        <v>69</v>
      </c>
      <c r="C460" s="6">
        <v>1</v>
      </c>
      <c r="D460" s="7" t="s">
        <v>69</v>
      </c>
      <c r="E460" s="6">
        <v>156</v>
      </c>
      <c r="H460" s="6" t="s">
        <v>21</v>
      </c>
      <c r="I460" s="6">
        <v>1979</v>
      </c>
      <c r="J460" s="8">
        <v>29032</v>
      </c>
    </row>
    <row r="461" spans="1:10" x14ac:dyDescent="0.2">
      <c r="A461" s="6" t="s">
        <v>70</v>
      </c>
      <c r="B461" s="7" t="s">
        <v>69</v>
      </c>
      <c r="C461" s="6">
        <v>1</v>
      </c>
      <c r="D461" s="7" t="s">
        <v>69</v>
      </c>
      <c r="E461" s="6">
        <v>157</v>
      </c>
      <c r="H461" s="6" t="s">
        <v>22</v>
      </c>
      <c r="I461" s="6">
        <v>1979</v>
      </c>
      <c r="J461" s="8">
        <v>29060</v>
      </c>
    </row>
    <row r="462" spans="1:10" x14ac:dyDescent="0.2">
      <c r="A462" s="6" t="s">
        <v>70</v>
      </c>
      <c r="B462" s="7" t="s">
        <v>69</v>
      </c>
      <c r="C462" s="6">
        <v>1</v>
      </c>
      <c r="D462" s="7" t="s">
        <v>69</v>
      </c>
      <c r="E462" s="6">
        <v>158</v>
      </c>
      <c r="H462" s="6" t="s">
        <v>23</v>
      </c>
      <c r="I462" s="6">
        <v>1979</v>
      </c>
      <c r="J462" s="8">
        <v>29081</v>
      </c>
    </row>
    <row r="463" spans="1:10" x14ac:dyDescent="0.2">
      <c r="A463" s="6" t="s">
        <v>70</v>
      </c>
      <c r="B463" s="7" t="s">
        <v>69</v>
      </c>
      <c r="C463" s="6">
        <v>1</v>
      </c>
      <c r="D463" s="7" t="s">
        <v>69</v>
      </c>
      <c r="E463" s="6">
        <v>159</v>
      </c>
      <c r="H463" s="6" t="s">
        <v>24</v>
      </c>
      <c r="I463" s="6">
        <v>1979</v>
      </c>
      <c r="J463" s="8">
        <v>29116</v>
      </c>
    </row>
    <row r="464" spans="1:10" x14ac:dyDescent="0.2">
      <c r="A464" s="6" t="s">
        <v>70</v>
      </c>
      <c r="B464" s="7" t="s">
        <v>69</v>
      </c>
      <c r="C464" s="6">
        <v>1</v>
      </c>
      <c r="D464" s="7" t="s">
        <v>69</v>
      </c>
      <c r="E464" s="6">
        <v>160</v>
      </c>
      <c r="H464" s="6" t="s">
        <v>29</v>
      </c>
      <c r="I464" s="6">
        <v>1980</v>
      </c>
      <c r="J464" s="8">
        <v>29165</v>
      </c>
    </row>
    <row r="465" spans="1:10" x14ac:dyDescent="0.2">
      <c r="A465" s="6" t="s">
        <v>70</v>
      </c>
      <c r="B465" s="7" t="s">
        <v>69</v>
      </c>
      <c r="C465" s="6">
        <v>1</v>
      </c>
      <c r="D465" s="7" t="s">
        <v>69</v>
      </c>
      <c r="E465" s="6">
        <v>161</v>
      </c>
      <c r="H465" s="6" t="s">
        <v>26</v>
      </c>
      <c r="I465" s="6">
        <v>1980</v>
      </c>
      <c r="J465" s="8">
        <v>29221</v>
      </c>
    </row>
    <row r="466" spans="1:10" x14ac:dyDescent="0.2">
      <c r="A466" s="6" t="s">
        <v>70</v>
      </c>
      <c r="B466" s="7" t="s">
        <v>69</v>
      </c>
      <c r="C466" s="6">
        <v>1</v>
      </c>
      <c r="D466" s="7" t="s">
        <v>69</v>
      </c>
      <c r="E466" s="6">
        <v>162</v>
      </c>
      <c r="H466" s="6" t="s">
        <v>27</v>
      </c>
      <c r="I466" s="6">
        <v>1980</v>
      </c>
      <c r="J466" s="8">
        <v>29249</v>
      </c>
    </row>
    <row r="467" spans="1:10" x14ac:dyDescent="0.2">
      <c r="A467" s="6" t="s">
        <v>70</v>
      </c>
      <c r="B467" s="7" t="s">
        <v>69</v>
      </c>
      <c r="C467" s="6">
        <v>1</v>
      </c>
      <c r="D467" s="7" t="s">
        <v>69</v>
      </c>
      <c r="E467" s="6">
        <v>163</v>
      </c>
      <c r="H467" s="6" t="s">
        <v>28</v>
      </c>
      <c r="I467" s="6">
        <v>1980</v>
      </c>
      <c r="J467" s="8">
        <v>29291</v>
      </c>
    </row>
    <row r="468" spans="1:10" x14ac:dyDescent="0.2">
      <c r="A468" s="6" t="s">
        <v>70</v>
      </c>
      <c r="B468" s="7" t="s">
        <v>69</v>
      </c>
      <c r="C468" s="6">
        <v>1</v>
      </c>
      <c r="D468" s="7" t="s">
        <v>69</v>
      </c>
      <c r="E468" s="6">
        <v>164</v>
      </c>
      <c r="H468" s="6" t="s">
        <v>19</v>
      </c>
      <c r="I468" s="6">
        <v>1980</v>
      </c>
      <c r="J468" s="8">
        <v>29326</v>
      </c>
    </row>
    <row r="469" spans="1:10" x14ac:dyDescent="0.2">
      <c r="A469" s="6" t="s">
        <v>70</v>
      </c>
      <c r="B469" s="7" t="s">
        <v>69</v>
      </c>
      <c r="C469" s="6">
        <v>1</v>
      </c>
      <c r="D469" s="7" t="s">
        <v>69</v>
      </c>
      <c r="E469" s="6">
        <v>165</v>
      </c>
      <c r="H469" s="6" t="s">
        <v>20</v>
      </c>
      <c r="I469" s="6">
        <v>1980</v>
      </c>
      <c r="J469" s="8">
        <v>29368</v>
      </c>
    </row>
    <row r="470" spans="1:10" x14ac:dyDescent="0.2">
      <c r="A470" s="6" t="s">
        <v>70</v>
      </c>
      <c r="B470" s="7" t="s">
        <v>69</v>
      </c>
      <c r="C470" s="6">
        <v>1</v>
      </c>
      <c r="D470" s="7" t="s">
        <v>69</v>
      </c>
      <c r="E470" s="6">
        <v>166</v>
      </c>
      <c r="H470" s="6" t="s">
        <v>21</v>
      </c>
      <c r="I470" s="6">
        <v>1980</v>
      </c>
      <c r="J470" s="8">
        <v>29396</v>
      </c>
    </row>
    <row r="471" spans="1:10" x14ac:dyDescent="0.2">
      <c r="A471" s="6" t="s">
        <v>70</v>
      </c>
      <c r="B471" s="7" t="s">
        <v>69</v>
      </c>
      <c r="C471" s="6">
        <v>1</v>
      </c>
      <c r="D471" s="7" t="s">
        <v>69</v>
      </c>
      <c r="E471" s="6">
        <v>167</v>
      </c>
      <c r="H471" s="6" t="s">
        <v>22</v>
      </c>
      <c r="I471" s="6">
        <v>1980</v>
      </c>
      <c r="J471" s="8">
        <v>29424</v>
      </c>
    </row>
    <row r="472" spans="1:10" x14ac:dyDescent="0.2">
      <c r="A472" s="6" t="s">
        <v>70</v>
      </c>
      <c r="B472" s="7" t="s">
        <v>69</v>
      </c>
      <c r="C472" s="6">
        <v>1</v>
      </c>
      <c r="D472" s="7" t="s">
        <v>69</v>
      </c>
      <c r="E472" s="6">
        <v>168</v>
      </c>
      <c r="H472" s="6" t="s">
        <v>23</v>
      </c>
      <c r="I472" s="6">
        <v>1980</v>
      </c>
      <c r="J472" s="8">
        <v>29445</v>
      </c>
    </row>
    <row r="473" spans="1:10" x14ac:dyDescent="0.2">
      <c r="A473" s="6" t="s">
        <v>70</v>
      </c>
      <c r="B473" s="7" t="s">
        <v>69</v>
      </c>
      <c r="C473" s="6">
        <v>1</v>
      </c>
      <c r="D473" s="7" t="s">
        <v>69</v>
      </c>
      <c r="E473" s="6">
        <v>169</v>
      </c>
      <c r="H473" s="6" t="s">
        <v>24</v>
      </c>
      <c r="I473" s="6">
        <v>1980</v>
      </c>
      <c r="J473" s="8">
        <v>29487</v>
      </c>
    </row>
    <row r="474" spans="1:10" x14ac:dyDescent="0.2">
      <c r="A474" s="6" t="s">
        <v>70</v>
      </c>
      <c r="B474" s="7" t="s">
        <v>69</v>
      </c>
      <c r="C474" s="6">
        <v>1</v>
      </c>
      <c r="D474" s="7" t="s">
        <v>69</v>
      </c>
      <c r="E474" s="6">
        <v>170</v>
      </c>
      <c r="H474" s="6" t="s">
        <v>29</v>
      </c>
      <c r="I474" s="6">
        <v>1981</v>
      </c>
      <c r="J474" s="8">
        <v>29529</v>
      </c>
    </row>
    <row r="475" spans="1:10" x14ac:dyDescent="0.2">
      <c r="A475" s="6" t="s">
        <v>70</v>
      </c>
      <c r="B475" s="7" t="s">
        <v>69</v>
      </c>
      <c r="C475" s="6">
        <v>1</v>
      </c>
      <c r="D475" s="7" t="s">
        <v>69</v>
      </c>
      <c r="E475" s="6">
        <v>171</v>
      </c>
      <c r="H475" s="6" t="s">
        <v>26</v>
      </c>
      <c r="I475" s="6">
        <v>1981</v>
      </c>
      <c r="J475" s="8">
        <v>29571</v>
      </c>
    </row>
    <row r="476" spans="1:10" x14ac:dyDescent="0.2">
      <c r="A476" s="6" t="s">
        <v>70</v>
      </c>
      <c r="B476" s="7" t="s">
        <v>69</v>
      </c>
      <c r="C476" s="6">
        <v>1</v>
      </c>
      <c r="D476" s="7" t="s">
        <v>69</v>
      </c>
      <c r="E476" s="6">
        <v>172</v>
      </c>
      <c r="H476" s="6" t="s">
        <v>27</v>
      </c>
      <c r="I476" s="6">
        <v>1981</v>
      </c>
      <c r="J476" s="8">
        <v>29627</v>
      </c>
    </row>
    <row r="477" spans="1:10" x14ac:dyDescent="0.2">
      <c r="A477" s="6" t="s">
        <v>70</v>
      </c>
      <c r="B477" s="7" t="s">
        <v>69</v>
      </c>
      <c r="C477" s="6">
        <v>1</v>
      </c>
      <c r="D477" s="7" t="s">
        <v>69</v>
      </c>
      <c r="E477" s="6">
        <v>173</v>
      </c>
      <c r="H477" s="6" t="s">
        <v>28</v>
      </c>
      <c r="I477" s="6">
        <v>1981</v>
      </c>
      <c r="J477" s="8">
        <v>29662</v>
      </c>
    </row>
    <row r="478" spans="1:10" x14ac:dyDescent="0.2">
      <c r="A478" s="6" t="s">
        <v>70</v>
      </c>
      <c r="B478" s="7" t="s">
        <v>69</v>
      </c>
      <c r="C478" s="6">
        <v>1</v>
      </c>
      <c r="D478" s="7" t="s">
        <v>69</v>
      </c>
      <c r="E478" s="6">
        <v>174</v>
      </c>
      <c r="H478" s="6" t="s">
        <v>19</v>
      </c>
      <c r="I478" s="6">
        <v>1981</v>
      </c>
      <c r="J478" s="8">
        <v>29690</v>
      </c>
    </row>
    <row r="479" spans="1:10" x14ac:dyDescent="0.2">
      <c r="A479" s="6" t="s">
        <v>70</v>
      </c>
      <c r="B479" s="7" t="s">
        <v>69</v>
      </c>
      <c r="C479" s="6">
        <v>1</v>
      </c>
      <c r="D479" s="7" t="s">
        <v>69</v>
      </c>
      <c r="E479" s="6">
        <v>175</v>
      </c>
      <c r="H479" s="6" t="s">
        <v>20</v>
      </c>
      <c r="I479" s="6">
        <v>1981</v>
      </c>
      <c r="J479" s="8">
        <v>29739</v>
      </c>
    </row>
    <row r="480" spans="1:10" x14ac:dyDescent="0.2">
      <c r="A480" s="6" t="s">
        <v>70</v>
      </c>
      <c r="B480" s="7" t="s">
        <v>69</v>
      </c>
      <c r="C480" s="6">
        <v>1</v>
      </c>
      <c r="D480" s="7" t="s">
        <v>69</v>
      </c>
      <c r="E480" s="6">
        <v>176</v>
      </c>
      <c r="H480" s="6" t="s">
        <v>21</v>
      </c>
      <c r="I480" s="6">
        <v>1981</v>
      </c>
      <c r="J480" s="8">
        <v>29767</v>
      </c>
    </row>
    <row r="481" spans="1:10" x14ac:dyDescent="0.2">
      <c r="A481" s="6" t="s">
        <v>70</v>
      </c>
      <c r="B481" s="7" t="s">
        <v>69</v>
      </c>
      <c r="C481" s="6">
        <v>1</v>
      </c>
      <c r="D481" s="7" t="s">
        <v>69</v>
      </c>
      <c r="E481" s="6">
        <v>177</v>
      </c>
      <c r="H481" s="6" t="s">
        <v>22</v>
      </c>
      <c r="I481" s="6">
        <v>1981</v>
      </c>
      <c r="J481" s="8">
        <v>29788</v>
      </c>
    </row>
    <row r="482" spans="1:10" x14ac:dyDescent="0.2">
      <c r="A482" s="6" t="s">
        <v>70</v>
      </c>
      <c r="B482" s="7" t="s">
        <v>69</v>
      </c>
      <c r="C482" s="6">
        <v>1</v>
      </c>
      <c r="D482" s="7" t="s">
        <v>69</v>
      </c>
      <c r="E482" s="6">
        <v>178</v>
      </c>
      <c r="H482" s="6" t="s">
        <v>23</v>
      </c>
      <c r="I482" s="6">
        <v>1981</v>
      </c>
      <c r="J482" s="8">
        <v>29816</v>
      </c>
    </row>
    <row r="483" spans="1:10" x14ac:dyDescent="0.2">
      <c r="A483" s="6" t="s">
        <v>70</v>
      </c>
      <c r="B483" s="7" t="s">
        <v>69</v>
      </c>
      <c r="C483" s="6">
        <v>1</v>
      </c>
      <c r="D483" s="7" t="s">
        <v>69</v>
      </c>
      <c r="E483" s="6">
        <v>179</v>
      </c>
      <c r="H483" s="6" t="s">
        <v>24</v>
      </c>
      <c r="I483" s="6">
        <v>1981</v>
      </c>
      <c r="J483" s="8">
        <v>29872</v>
      </c>
    </row>
    <row r="484" spans="1:10" x14ac:dyDescent="0.2">
      <c r="A484" s="6" t="s">
        <v>70</v>
      </c>
      <c r="B484" s="7" t="s">
        <v>69</v>
      </c>
      <c r="C484" s="6">
        <v>1</v>
      </c>
      <c r="D484" s="7" t="s">
        <v>69</v>
      </c>
      <c r="E484" s="6">
        <v>180</v>
      </c>
      <c r="H484" s="6" t="s">
        <v>29</v>
      </c>
      <c r="I484" s="6">
        <v>1982</v>
      </c>
      <c r="J484" s="8">
        <v>29907</v>
      </c>
    </row>
    <row r="485" spans="1:10" x14ac:dyDescent="0.2">
      <c r="A485" s="6" t="s">
        <v>70</v>
      </c>
      <c r="B485" s="7" t="s">
        <v>69</v>
      </c>
      <c r="C485" s="6">
        <v>1</v>
      </c>
      <c r="D485" s="7" t="s">
        <v>69</v>
      </c>
      <c r="E485" s="6">
        <v>181</v>
      </c>
      <c r="H485" s="6" t="s">
        <v>26</v>
      </c>
      <c r="I485" s="6">
        <v>1982</v>
      </c>
      <c r="J485" s="8">
        <v>29935</v>
      </c>
    </row>
    <row r="486" spans="1:10" x14ac:dyDescent="0.2">
      <c r="A486" s="6" t="s">
        <v>70</v>
      </c>
      <c r="B486" s="7" t="s">
        <v>69</v>
      </c>
      <c r="C486" s="6">
        <v>1</v>
      </c>
      <c r="D486" s="7" t="s">
        <v>56</v>
      </c>
      <c r="E486" s="6" t="s">
        <v>0</v>
      </c>
      <c r="H486" s="6" t="s">
        <v>26</v>
      </c>
      <c r="I486" s="6">
        <v>1982</v>
      </c>
      <c r="J486" s="8">
        <v>29942</v>
      </c>
    </row>
    <row r="487" spans="1:10" x14ac:dyDescent="0.2">
      <c r="A487" s="6" t="s">
        <v>70</v>
      </c>
      <c r="B487" s="7" t="s">
        <v>69</v>
      </c>
      <c r="C487" s="6">
        <v>1</v>
      </c>
      <c r="D487" s="7" t="s">
        <v>69</v>
      </c>
      <c r="E487" s="6">
        <v>182</v>
      </c>
      <c r="H487" s="6" t="s">
        <v>27</v>
      </c>
      <c r="I487" s="6">
        <v>1982</v>
      </c>
      <c r="J487" s="8">
        <v>29991</v>
      </c>
    </row>
    <row r="488" spans="1:10" x14ac:dyDescent="0.2">
      <c r="A488" s="6" t="s">
        <v>70</v>
      </c>
      <c r="B488" s="7" t="s">
        <v>69</v>
      </c>
      <c r="C488" s="6">
        <v>1</v>
      </c>
      <c r="D488" s="7" t="s">
        <v>69</v>
      </c>
      <c r="E488" s="6">
        <v>183</v>
      </c>
      <c r="H488" s="6" t="s">
        <v>28</v>
      </c>
      <c r="I488" s="6">
        <v>1982</v>
      </c>
      <c r="J488" s="8">
        <v>30026</v>
      </c>
    </row>
    <row r="489" spans="1:10" x14ac:dyDescent="0.2">
      <c r="A489" s="6" t="s">
        <v>70</v>
      </c>
      <c r="B489" s="7" t="s">
        <v>69</v>
      </c>
      <c r="C489" s="6">
        <v>1</v>
      </c>
      <c r="D489" s="7" t="s">
        <v>69</v>
      </c>
      <c r="E489" s="6">
        <v>184</v>
      </c>
      <c r="H489" s="6" t="s">
        <v>19</v>
      </c>
      <c r="I489" s="6">
        <v>1982</v>
      </c>
      <c r="J489" s="8">
        <v>30054</v>
      </c>
    </row>
    <row r="490" spans="1:10" x14ac:dyDescent="0.2">
      <c r="A490" s="6" t="s">
        <v>70</v>
      </c>
      <c r="B490" s="7" t="s">
        <v>69</v>
      </c>
      <c r="C490" s="6">
        <v>1</v>
      </c>
      <c r="D490" s="7" t="s">
        <v>69</v>
      </c>
      <c r="E490" s="6">
        <v>185</v>
      </c>
      <c r="H490" s="6" t="s">
        <v>20</v>
      </c>
      <c r="I490" s="6">
        <v>1982</v>
      </c>
      <c r="J490" s="8">
        <v>30103</v>
      </c>
    </row>
    <row r="491" spans="1:10" x14ac:dyDescent="0.2">
      <c r="A491" s="6" t="s">
        <v>70</v>
      </c>
      <c r="B491" s="7" t="s">
        <v>69</v>
      </c>
      <c r="C491" s="6">
        <v>1</v>
      </c>
      <c r="D491" s="7" t="s">
        <v>69</v>
      </c>
      <c r="E491" s="6">
        <v>186</v>
      </c>
      <c r="H491" s="6" t="s">
        <v>21</v>
      </c>
      <c r="I491" s="6">
        <v>1982</v>
      </c>
      <c r="J491" s="8">
        <v>30131</v>
      </c>
    </row>
    <row r="492" spans="1:10" x14ac:dyDescent="0.2">
      <c r="A492" s="6" t="s">
        <v>70</v>
      </c>
      <c r="B492" s="7" t="s">
        <v>69</v>
      </c>
      <c r="C492" s="6">
        <v>1</v>
      </c>
      <c r="D492" s="7" t="s">
        <v>69</v>
      </c>
      <c r="E492" s="6">
        <v>187</v>
      </c>
      <c r="H492" s="6" t="s">
        <v>22</v>
      </c>
      <c r="I492" s="6">
        <v>1982</v>
      </c>
      <c r="J492" s="8">
        <v>30152</v>
      </c>
    </row>
    <row r="493" spans="1:10" x14ac:dyDescent="0.2">
      <c r="A493" s="6" t="s">
        <v>70</v>
      </c>
      <c r="B493" s="7" t="s">
        <v>69</v>
      </c>
      <c r="C493" s="6">
        <v>1</v>
      </c>
      <c r="D493" s="7" t="s">
        <v>69</v>
      </c>
      <c r="E493" s="6">
        <v>188</v>
      </c>
      <c r="H493" s="6" t="s">
        <v>23</v>
      </c>
      <c r="I493" s="6">
        <v>1982</v>
      </c>
      <c r="J493" s="8">
        <v>30180</v>
      </c>
    </row>
    <row r="494" spans="1:10" x14ac:dyDescent="0.2">
      <c r="A494" s="6" t="s">
        <v>70</v>
      </c>
      <c r="B494" s="7" t="s">
        <v>69</v>
      </c>
      <c r="C494" s="6">
        <v>1</v>
      </c>
      <c r="D494" s="7" t="s">
        <v>69</v>
      </c>
      <c r="E494" s="6">
        <v>189</v>
      </c>
      <c r="H494" s="6" t="s">
        <v>24</v>
      </c>
      <c r="I494" s="6">
        <v>1982</v>
      </c>
      <c r="J494" s="8">
        <v>30236</v>
      </c>
    </row>
    <row r="495" spans="1:10" x14ac:dyDescent="0.2">
      <c r="A495" s="6" t="s">
        <v>70</v>
      </c>
      <c r="B495" s="7" t="s">
        <v>69</v>
      </c>
      <c r="C495" s="6">
        <v>1</v>
      </c>
      <c r="D495" s="7" t="s">
        <v>69</v>
      </c>
      <c r="E495" s="6">
        <v>190</v>
      </c>
      <c r="H495" s="6" t="s">
        <v>29</v>
      </c>
      <c r="I495" s="6">
        <v>1983</v>
      </c>
      <c r="J495" s="8">
        <v>30271</v>
      </c>
    </row>
    <row r="496" spans="1:10" x14ac:dyDescent="0.2">
      <c r="A496" s="6" t="s">
        <v>70</v>
      </c>
      <c r="B496" s="7" t="s">
        <v>69</v>
      </c>
      <c r="C496" s="6">
        <v>1</v>
      </c>
      <c r="D496" s="7" t="s">
        <v>69</v>
      </c>
      <c r="E496" s="6">
        <v>191</v>
      </c>
      <c r="H496" s="6" t="s">
        <v>26</v>
      </c>
      <c r="I496" s="6">
        <v>1983</v>
      </c>
      <c r="J496" s="8">
        <v>30299</v>
      </c>
    </row>
    <row r="497" spans="1:11" x14ac:dyDescent="0.2">
      <c r="A497" s="6" t="s">
        <v>70</v>
      </c>
      <c r="B497" s="7" t="s">
        <v>69</v>
      </c>
      <c r="C497" s="6">
        <v>1</v>
      </c>
      <c r="D497" s="7" t="s">
        <v>57</v>
      </c>
      <c r="E497" s="6" t="s">
        <v>1</v>
      </c>
      <c r="H497" s="6" t="s">
        <v>26</v>
      </c>
      <c r="I497" s="6">
        <v>1983</v>
      </c>
      <c r="J497" s="8">
        <v>30306</v>
      </c>
    </row>
    <row r="498" spans="1:11" x14ac:dyDescent="0.2">
      <c r="A498" s="6" t="s">
        <v>70</v>
      </c>
      <c r="B498" s="7" t="s">
        <v>135</v>
      </c>
      <c r="C498" s="6">
        <v>1</v>
      </c>
      <c r="D498" s="7" t="s">
        <v>135</v>
      </c>
      <c r="E498" s="6">
        <v>1</v>
      </c>
      <c r="H498" s="6" t="s">
        <v>19</v>
      </c>
      <c r="I498" s="6">
        <v>1982</v>
      </c>
      <c r="J498" s="8">
        <v>30075</v>
      </c>
    </row>
    <row r="499" spans="1:11" x14ac:dyDescent="0.2">
      <c r="A499" s="6" t="s">
        <v>70</v>
      </c>
      <c r="B499" s="7" t="s">
        <v>135</v>
      </c>
      <c r="C499" s="6">
        <v>1</v>
      </c>
      <c r="D499" s="7" t="s">
        <v>135</v>
      </c>
      <c r="E499" s="6">
        <v>2</v>
      </c>
      <c r="H499" s="6" t="s">
        <v>21</v>
      </c>
      <c r="I499" s="6">
        <v>1982</v>
      </c>
      <c r="J499" s="8">
        <v>30145</v>
      </c>
    </row>
    <row r="500" spans="1:11" x14ac:dyDescent="0.2">
      <c r="A500" s="6" t="s">
        <v>70</v>
      </c>
      <c r="B500" s="7" t="s">
        <v>135</v>
      </c>
      <c r="C500" s="6">
        <v>1</v>
      </c>
      <c r="D500" s="7" t="s">
        <v>135</v>
      </c>
      <c r="E500" s="6">
        <v>3</v>
      </c>
      <c r="H500" s="6" t="s">
        <v>23</v>
      </c>
      <c r="I500" s="6">
        <v>1982</v>
      </c>
      <c r="J500" s="8">
        <v>30180</v>
      </c>
    </row>
    <row r="501" spans="1:11" x14ac:dyDescent="0.2">
      <c r="A501" s="90" t="s">
        <v>70</v>
      </c>
      <c r="B501" s="87" t="s">
        <v>121</v>
      </c>
      <c r="C501" s="90">
        <v>1</v>
      </c>
      <c r="D501" s="87" t="s">
        <v>121</v>
      </c>
      <c r="E501" s="90">
        <v>1</v>
      </c>
      <c r="F501" s="90"/>
      <c r="H501" s="90" t="s">
        <v>27</v>
      </c>
      <c r="I501" s="90">
        <v>1978</v>
      </c>
      <c r="J501" s="91">
        <v>28535</v>
      </c>
      <c r="K501" s="92"/>
    </row>
    <row r="502" spans="1:11" x14ac:dyDescent="0.2">
      <c r="A502" s="6" t="s">
        <v>70</v>
      </c>
      <c r="B502" s="7" t="s">
        <v>125</v>
      </c>
      <c r="C502" s="6">
        <v>1</v>
      </c>
      <c r="D502" s="7" t="s">
        <v>125</v>
      </c>
      <c r="E502" s="6" t="s">
        <v>0</v>
      </c>
      <c r="H502" s="6" t="s">
        <v>29</v>
      </c>
      <c r="I502" s="6">
        <v>1980</v>
      </c>
      <c r="J502" s="8">
        <v>29165</v>
      </c>
    </row>
    <row r="503" spans="1:11" x14ac:dyDescent="0.2">
      <c r="A503" s="6" t="s">
        <v>70</v>
      </c>
      <c r="B503" s="7" t="s">
        <v>79</v>
      </c>
      <c r="C503" s="6">
        <v>1</v>
      </c>
      <c r="D503" s="7" t="s">
        <v>79</v>
      </c>
      <c r="E503" s="6">
        <v>1</v>
      </c>
      <c r="H503" s="6" t="s">
        <v>24</v>
      </c>
      <c r="I503" s="6">
        <v>1964</v>
      </c>
      <c r="J503" s="8">
        <v>23616</v>
      </c>
    </row>
    <row r="504" spans="1:11" x14ac:dyDescent="0.2">
      <c r="A504" s="6" t="s">
        <v>70</v>
      </c>
      <c r="B504" s="7" t="s">
        <v>79</v>
      </c>
      <c r="C504" s="6">
        <v>1</v>
      </c>
      <c r="D504" s="7" t="s">
        <v>79</v>
      </c>
      <c r="E504" s="6">
        <v>2</v>
      </c>
      <c r="H504" s="6" t="s">
        <v>29</v>
      </c>
      <c r="I504" s="6">
        <v>1965</v>
      </c>
      <c r="J504" s="8">
        <v>23705</v>
      </c>
    </row>
    <row r="505" spans="1:11" x14ac:dyDescent="0.2">
      <c r="A505" s="6" t="s">
        <v>70</v>
      </c>
      <c r="B505" s="7" t="s">
        <v>79</v>
      </c>
      <c r="C505" s="6">
        <v>1</v>
      </c>
      <c r="D505" s="7" t="s">
        <v>79</v>
      </c>
      <c r="E505" s="6">
        <v>3</v>
      </c>
      <c r="H505" s="6" t="s">
        <v>27</v>
      </c>
      <c r="I505" s="6">
        <v>1965</v>
      </c>
      <c r="J505" s="8">
        <v>23782</v>
      </c>
    </row>
    <row r="506" spans="1:11" x14ac:dyDescent="0.2">
      <c r="A506" s="6" t="s">
        <v>70</v>
      </c>
      <c r="B506" s="7" t="s">
        <v>79</v>
      </c>
      <c r="C506" s="6">
        <v>1</v>
      </c>
      <c r="D506" s="7" t="s">
        <v>79</v>
      </c>
      <c r="E506" s="6">
        <v>4</v>
      </c>
      <c r="H506" s="6" t="s">
        <v>19</v>
      </c>
      <c r="I506" s="6">
        <v>1965</v>
      </c>
      <c r="J506" s="8">
        <v>23873</v>
      </c>
    </row>
    <row r="507" spans="1:11" x14ac:dyDescent="0.2">
      <c r="A507" s="6" t="s">
        <v>70</v>
      </c>
      <c r="B507" s="7" t="s">
        <v>79</v>
      </c>
      <c r="C507" s="6">
        <v>1</v>
      </c>
      <c r="D507" s="7" t="s">
        <v>79</v>
      </c>
      <c r="E507" s="6">
        <v>5</v>
      </c>
      <c r="H507" s="6" t="s">
        <v>23</v>
      </c>
      <c r="I507" s="6">
        <v>1965</v>
      </c>
      <c r="J507" s="8">
        <v>23944</v>
      </c>
    </row>
    <row r="508" spans="1:11" x14ac:dyDescent="0.2">
      <c r="A508" s="6" t="s">
        <v>70</v>
      </c>
      <c r="B508" s="7" t="s">
        <v>79</v>
      </c>
      <c r="C508" s="6">
        <v>1</v>
      </c>
      <c r="D508" s="7" t="s">
        <v>79</v>
      </c>
      <c r="E508" s="6">
        <v>6</v>
      </c>
      <c r="H508" s="6" t="s">
        <v>29</v>
      </c>
      <c r="I508" s="6">
        <v>1966</v>
      </c>
      <c r="J508" s="8">
        <v>24015</v>
      </c>
    </row>
    <row r="509" spans="1:11" x14ac:dyDescent="0.2">
      <c r="A509" s="6" t="s">
        <v>70</v>
      </c>
      <c r="B509" s="7" t="s">
        <v>79</v>
      </c>
      <c r="C509" s="6">
        <v>1</v>
      </c>
      <c r="D509" s="7" t="s">
        <v>79</v>
      </c>
      <c r="E509" s="6">
        <v>7</v>
      </c>
      <c r="H509" s="6" t="s">
        <v>26</v>
      </c>
      <c r="I509" s="6">
        <v>1966</v>
      </c>
      <c r="J509" s="8">
        <v>24086</v>
      </c>
    </row>
    <row r="510" spans="1:11" x14ac:dyDescent="0.2">
      <c r="A510" s="6" t="s">
        <v>70</v>
      </c>
      <c r="B510" s="7" t="s">
        <v>79</v>
      </c>
      <c r="C510" s="6">
        <v>1</v>
      </c>
      <c r="D510" s="7" t="s">
        <v>79</v>
      </c>
      <c r="E510" s="6">
        <v>8</v>
      </c>
      <c r="H510" s="6" t="s">
        <v>28</v>
      </c>
      <c r="I510" s="6">
        <v>1966</v>
      </c>
      <c r="J510" s="8">
        <v>24148</v>
      </c>
    </row>
    <row r="511" spans="1:11" x14ac:dyDescent="0.2">
      <c r="A511" s="6" t="s">
        <v>70</v>
      </c>
      <c r="B511" s="7" t="s">
        <v>79</v>
      </c>
      <c r="C511" s="6">
        <v>1</v>
      </c>
      <c r="D511" s="7" t="s">
        <v>79</v>
      </c>
      <c r="E511" s="6">
        <v>9</v>
      </c>
      <c r="H511" s="6" t="s">
        <v>20</v>
      </c>
      <c r="I511" s="6">
        <v>1966</v>
      </c>
      <c r="J511" s="8">
        <v>24211</v>
      </c>
    </row>
    <row r="512" spans="1:11" x14ac:dyDescent="0.2">
      <c r="A512" s="6" t="s">
        <v>70</v>
      </c>
      <c r="B512" s="7" t="s">
        <v>79</v>
      </c>
      <c r="C512" s="6">
        <v>1</v>
      </c>
      <c r="D512" s="7" t="s">
        <v>79</v>
      </c>
      <c r="E512" s="6">
        <v>10</v>
      </c>
      <c r="H512" s="6" t="s">
        <v>22</v>
      </c>
      <c r="I512" s="6">
        <v>1966</v>
      </c>
      <c r="J512" s="8">
        <v>24274</v>
      </c>
    </row>
    <row r="513" spans="1:10" x14ac:dyDescent="0.2">
      <c r="A513" s="6" t="s">
        <v>70</v>
      </c>
      <c r="B513" s="7" t="s">
        <v>163</v>
      </c>
      <c r="C513" s="6">
        <v>1</v>
      </c>
      <c r="D513" s="14" t="s">
        <v>163</v>
      </c>
      <c r="E513" s="6">
        <v>1</v>
      </c>
      <c r="H513" s="6" t="s">
        <v>19</v>
      </c>
      <c r="I513" s="6">
        <v>1978</v>
      </c>
      <c r="J513" s="8">
        <v>28577</v>
      </c>
    </row>
    <row r="514" spans="1:10" x14ac:dyDescent="0.2">
      <c r="A514" s="6" t="s">
        <v>70</v>
      </c>
      <c r="B514" s="7" t="s">
        <v>163</v>
      </c>
      <c r="C514" s="6">
        <v>1</v>
      </c>
      <c r="D514" s="14" t="s">
        <v>163</v>
      </c>
      <c r="E514" s="6">
        <v>2</v>
      </c>
      <c r="H514" s="6" t="s">
        <v>21</v>
      </c>
      <c r="I514" s="6">
        <v>1978</v>
      </c>
      <c r="J514" s="8">
        <v>28661</v>
      </c>
    </row>
    <row r="515" spans="1:10" x14ac:dyDescent="0.2">
      <c r="A515" s="6" t="s">
        <v>70</v>
      </c>
      <c r="B515" s="7" t="s">
        <v>163</v>
      </c>
      <c r="C515" s="6">
        <v>1</v>
      </c>
      <c r="D515" s="14" t="s">
        <v>163</v>
      </c>
      <c r="E515" s="6">
        <v>3</v>
      </c>
      <c r="H515" s="6" t="s">
        <v>22</v>
      </c>
      <c r="I515" s="6">
        <v>1978</v>
      </c>
      <c r="J515" s="8">
        <v>28689</v>
      </c>
    </row>
    <row r="516" spans="1:10" x14ac:dyDescent="0.2">
      <c r="A516" s="6" t="s">
        <v>70</v>
      </c>
      <c r="B516" s="7" t="s">
        <v>163</v>
      </c>
      <c r="C516" s="6">
        <v>1</v>
      </c>
      <c r="D516" s="14" t="s">
        <v>163</v>
      </c>
      <c r="E516" s="6">
        <v>4</v>
      </c>
      <c r="H516" s="6" t="s">
        <v>23</v>
      </c>
      <c r="I516" s="6">
        <v>1978</v>
      </c>
      <c r="J516" s="8">
        <v>28717</v>
      </c>
    </row>
    <row r="517" spans="1:10" x14ac:dyDescent="0.2">
      <c r="A517" s="6" t="s">
        <v>70</v>
      </c>
      <c r="B517" s="7" t="s">
        <v>163</v>
      </c>
      <c r="C517" s="6">
        <v>1</v>
      </c>
      <c r="D517" s="14" t="s">
        <v>163</v>
      </c>
      <c r="E517" s="6">
        <v>5</v>
      </c>
      <c r="H517" s="6" t="s">
        <v>18</v>
      </c>
      <c r="I517" s="6">
        <v>1979</v>
      </c>
      <c r="J517" s="8">
        <v>28850</v>
      </c>
    </row>
    <row r="518" spans="1:10" x14ac:dyDescent="0.2">
      <c r="A518" s="6" t="s">
        <v>70</v>
      </c>
      <c r="B518" s="7" t="s">
        <v>163</v>
      </c>
      <c r="C518" s="6">
        <v>1</v>
      </c>
      <c r="D518" s="14" t="s">
        <v>163</v>
      </c>
      <c r="E518" s="6">
        <v>6</v>
      </c>
      <c r="H518" s="6" t="s">
        <v>19</v>
      </c>
      <c r="I518" s="6">
        <v>1979</v>
      </c>
      <c r="J518" s="8">
        <v>28955</v>
      </c>
    </row>
    <row r="519" spans="1:10" x14ac:dyDescent="0.2">
      <c r="A519" s="6" t="s">
        <v>70</v>
      </c>
      <c r="B519" s="7" t="s">
        <v>163</v>
      </c>
      <c r="C519" s="6">
        <v>1</v>
      </c>
      <c r="D519" s="14" t="s">
        <v>163</v>
      </c>
      <c r="E519" s="6">
        <v>7</v>
      </c>
      <c r="H519" s="6" t="s">
        <v>21</v>
      </c>
      <c r="I519" s="6">
        <v>1979</v>
      </c>
      <c r="J519" s="8">
        <v>29025</v>
      </c>
    </row>
    <row r="520" spans="1:10" x14ac:dyDescent="0.2">
      <c r="A520" s="6" t="s">
        <v>70</v>
      </c>
      <c r="B520" s="7" t="s">
        <v>163</v>
      </c>
      <c r="C520" s="6">
        <v>1</v>
      </c>
      <c r="D520" s="14" t="s">
        <v>163</v>
      </c>
      <c r="E520" s="6">
        <v>8</v>
      </c>
      <c r="H520" s="6" t="s">
        <v>22</v>
      </c>
      <c r="I520" s="6">
        <v>1979</v>
      </c>
      <c r="J520" s="8">
        <v>29053</v>
      </c>
    </row>
    <row r="521" spans="1:10" x14ac:dyDescent="0.2">
      <c r="A521" s="6" t="s">
        <v>70</v>
      </c>
      <c r="B521" s="7" t="s">
        <v>163</v>
      </c>
      <c r="C521" s="6">
        <v>1</v>
      </c>
      <c r="D521" s="14" t="s">
        <v>163</v>
      </c>
      <c r="E521" s="6">
        <v>9</v>
      </c>
      <c r="H521" s="6" t="s">
        <v>23</v>
      </c>
      <c r="I521" s="6">
        <v>1979</v>
      </c>
      <c r="J521" s="8">
        <v>29097</v>
      </c>
    </row>
    <row r="522" spans="1:10" x14ac:dyDescent="0.2">
      <c r="A522" s="6" t="s">
        <v>70</v>
      </c>
      <c r="B522" s="7" t="s">
        <v>163</v>
      </c>
      <c r="C522" s="6">
        <v>1</v>
      </c>
      <c r="D522" s="14" t="s">
        <v>163</v>
      </c>
      <c r="E522" s="6">
        <v>10</v>
      </c>
      <c r="H522" s="6" t="s">
        <v>25</v>
      </c>
      <c r="I522" s="6">
        <v>1979</v>
      </c>
      <c r="J522" s="8">
        <v>29144</v>
      </c>
    </row>
    <row r="523" spans="1:10" x14ac:dyDescent="0.2">
      <c r="A523" s="6" t="s">
        <v>70</v>
      </c>
      <c r="B523" s="7" t="s">
        <v>163</v>
      </c>
      <c r="C523" s="6">
        <v>1</v>
      </c>
      <c r="D523" s="7" t="s">
        <v>314</v>
      </c>
      <c r="E523" s="6">
        <v>11</v>
      </c>
      <c r="H523" s="6" t="s">
        <v>18</v>
      </c>
      <c r="I523" s="6">
        <v>1980</v>
      </c>
      <c r="J523" s="8">
        <v>29228</v>
      </c>
    </row>
    <row r="524" spans="1:10" x14ac:dyDescent="0.2">
      <c r="A524" s="6" t="s">
        <v>70</v>
      </c>
      <c r="B524" s="7" t="s">
        <v>163</v>
      </c>
      <c r="C524" s="6">
        <v>1</v>
      </c>
      <c r="D524" s="7" t="s">
        <v>314</v>
      </c>
      <c r="E524" s="6">
        <v>12</v>
      </c>
      <c r="H524" s="6" t="s">
        <v>27</v>
      </c>
      <c r="I524" s="6">
        <v>1980</v>
      </c>
      <c r="J524" s="8">
        <v>29298</v>
      </c>
    </row>
    <row r="525" spans="1:10" x14ac:dyDescent="0.2">
      <c r="A525" s="6" t="s">
        <v>70</v>
      </c>
      <c r="B525" s="7" t="s">
        <v>163</v>
      </c>
      <c r="C525" s="6">
        <v>1</v>
      </c>
      <c r="D525" s="7" t="s">
        <v>314</v>
      </c>
      <c r="E525" s="6">
        <v>13</v>
      </c>
      <c r="H525" s="6" t="s">
        <v>19</v>
      </c>
      <c r="I525" s="6">
        <v>1980</v>
      </c>
      <c r="J525" s="8">
        <v>29333</v>
      </c>
    </row>
    <row r="526" spans="1:10" x14ac:dyDescent="0.2">
      <c r="A526" s="6" t="s">
        <v>70</v>
      </c>
      <c r="B526" s="7" t="s">
        <v>163</v>
      </c>
      <c r="C526" s="6">
        <v>1</v>
      </c>
      <c r="D526" s="7" t="s">
        <v>314</v>
      </c>
      <c r="E526" s="6">
        <v>14</v>
      </c>
      <c r="H526" s="6" t="s">
        <v>21</v>
      </c>
      <c r="I526" s="6">
        <v>1980</v>
      </c>
      <c r="J526" s="8">
        <v>29389</v>
      </c>
    </row>
    <row r="527" spans="1:10" x14ac:dyDescent="0.2">
      <c r="A527" s="6" t="s">
        <v>70</v>
      </c>
      <c r="B527" s="7" t="s">
        <v>163</v>
      </c>
      <c r="C527" s="6">
        <v>1</v>
      </c>
      <c r="D527" s="7" t="s">
        <v>314</v>
      </c>
      <c r="E527" s="6">
        <v>15</v>
      </c>
      <c r="H527" s="6" t="s">
        <v>23</v>
      </c>
      <c r="I527" s="6">
        <v>1980</v>
      </c>
      <c r="J527" s="8">
        <v>29452</v>
      </c>
    </row>
    <row r="528" spans="1:10" x14ac:dyDescent="0.2">
      <c r="A528" s="6" t="s">
        <v>70</v>
      </c>
      <c r="B528" s="7" t="s">
        <v>163</v>
      </c>
      <c r="C528" s="6">
        <v>1</v>
      </c>
      <c r="D528" s="7" t="s">
        <v>314</v>
      </c>
      <c r="E528" s="6">
        <v>16</v>
      </c>
      <c r="H528" s="6" t="s">
        <v>25</v>
      </c>
      <c r="I528" s="6">
        <v>1980</v>
      </c>
      <c r="J528" s="8">
        <v>29508</v>
      </c>
    </row>
    <row r="529" spans="1:11" x14ac:dyDescent="0.2">
      <c r="A529" s="6" t="s">
        <v>70</v>
      </c>
      <c r="B529" s="7" t="s">
        <v>163</v>
      </c>
      <c r="C529" s="6">
        <v>1</v>
      </c>
      <c r="D529" s="7" t="s">
        <v>314</v>
      </c>
      <c r="E529" s="6">
        <v>17</v>
      </c>
      <c r="H529" s="6" t="s">
        <v>18</v>
      </c>
      <c r="I529" s="6">
        <v>1981</v>
      </c>
      <c r="J529" s="8">
        <v>29573</v>
      </c>
    </row>
    <row r="530" spans="1:11" x14ac:dyDescent="0.2">
      <c r="A530" s="6" t="s">
        <v>70</v>
      </c>
      <c r="B530" s="7" t="s">
        <v>163</v>
      </c>
      <c r="C530" s="6">
        <v>1</v>
      </c>
      <c r="D530" s="7" t="s">
        <v>314</v>
      </c>
      <c r="E530" s="6">
        <v>18</v>
      </c>
      <c r="H530" s="6" t="s">
        <v>27</v>
      </c>
      <c r="I530" s="6">
        <v>1981</v>
      </c>
      <c r="J530" s="8">
        <v>29641</v>
      </c>
    </row>
    <row r="531" spans="1:11" x14ac:dyDescent="0.2">
      <c r="A531" s="6" t="s">
        <v>70</v>
      </c>
      <c r="B531" s="7" t="s">
        <v>163</v>
      </c>
      <c r="C531" s="6">
        <v>1</v>
      </c>
      <c r="D531" s="7" t="s">
        <v>314</v>
      </c>
      <c r="E531" s="6">
        <v>19</v>
      </c>
      <c r="H531" s="6" t="s">
        <v>19</v>
      </c>
      <c r="I531" s="6">
        <v>1981</v>
      </c>
      <c r="J531" s="8">
        <v>29711</v>
      </c>
    </row>
    <row r="532" spans="1:11" x14ac:dyDescent="0.2">
      <c r="A532" s="6" t="s">
        <v>70</v>
      </c>
      <c r="B532" s="7" t="s">
        <v>163</v>
      </c>
      <c r="C532" s="6">
        <v>1</v>
      </c>
      <c r="D532" s="7" t="s">
        <v>314</v>
      </c>
      <c r="E532" s="6">
        <v>20</v>
      </c>
      <c r="H532" s="6" t="s">
        <v>21</v>
      </c>
      <c r="I532" s="6">
        <v>1981</v>
      </c>
      <c r="J532" s="8">
        <v>29774</v>
      </c>
    </row>
    <row r="533" spans="1:11" x14ac:dyDescent="0.2">
      <c r="A533" s="6" t="s">
        <v>70</v>
      </c>
      <c r="B533" s="7" t="s">
        <v>163</v>
      </c>
      <c r="C533" s="6">
        <v>1</v>
      </c>
      <c r="D533" s="7" t="s">
        <v>314</v>
      </c>
      <c r="E533" s="6">
        <v>21</v>
      </c>
      <c r="H533" s="6" t="s">
        <v>23</v>
      </c>
      <c r="I533" s="6">
        <v>1981</v>
      </c>
      <c r="J533" s="8">
        <v>29802</v>
      </c>
    </row>
    <row r="534" spans="1:11" x14ac:dyDescent="0.2">
      <c r="A534" s="6" t="s">
        <v>70</v>
      </c>
      <c r="B534" s="7" t="s">
        <v>163</v>
      </c>
      <c r="C534" s="6">
        <v>1</v>
      </c>
      <c r="D534" s="7" t="s">
        <v>314</v>
      </c>
      <c r="E534" s="6">
        <v>22</v>
      </c>
      <c r="H534" s="6" t="s">
        <v>25</v>
      </c>
      <c r="I534" s="6">
        <v>1981</v>
      </c>
      <c r="J534" s="8">
        <v>29879</v>
      </c>
    </row>
    <row r="535" spans="1:11" x14ac:dyDescent="0.2">
      <c r="A535" s="6" t="s">
        <v>70</v>
      </c>
      <c r="B535" s="7" t="s">
        <v>163</v>
      </c>
      <c r="C535" s="6">
        <v>1</v>
      </c>
      <c r="D535" s="7" t="s">
        <v>314</v>
      </c>
      <c r="E535" s="6">
        <v>23</v>
      </c>
      <c r="H535" s="6" t="s">
        <v>18</v>
      </c>
      <c r="I535" s="6">
        <v>1982</v>
      </c>
      <c r="J535" s="8">
        <v>29942</v>
      </c>
    </row>
    <row r="536" spans="1:11" x14ac:dyDescent="0.2">
      <c r="A536" s="6" t="s">
        <v>70</v>
      </c>
      <c r="B536" s="7" t="s">
        <v>163</v>
      </c>
      <c r="C536" s="6">
        <v>1</v>
      </c>
      <c r="D536" s="7" t="s">
        <v>314</v>
      </c>
      <c r="E536" s="6">
        <v>24</v>
      </c>
      <c r="H536" s="6" t="s">
        <v>27</v>
      </c>
      <c r="I536" s="6">
        <v>1982</v>
      </c>
      <c r="J536" s="8">
        <v>30012</v>
      </c>
    </row>
    <row r="537" spans="1:11" x14ac:dyDescent="0.2">
      <c r="A537" s="6" t="s">
        <v>70</v>
      </c>
      <c r="B537" s="7" t="s">
        <v>163</v>
      </c>
      <c r="C537" s="6">
        <v>1</v>
      </c>
      <c r="D537" s="7" t="s">
        <v>314</v>
      </c>
      <c r="E537" s="6">
        <v>25</v>
      </c>
      <c r="H537" s="6" t="s">
        <v>19</v>
      </c>
      <c r="I537" s="6">
        <v>1982</v>
      </c>
      <c r="J537" s="8">
        <v>30068</v>
      </c>
    </row>
    <row r="538" spans="1:11" x14ac:dyDescent="0.2">
      <c r="A538" s="6" t="s">
        <v>70</v>
      </c>
      <c r="B538" s="7" t="s">
        <v>163</v>
      </c>
      <c r="C538" s="6">
        <v>1</v>
      </c>
      <c r="D538" s="7" t="s">
        <v>314</v>
      </c>
      <c r="E538" s="6">
        <v>26</v>
      </c>
      <c r="H538" s="6" t="s">
        <v>21</v>
      </c>
      <c r="I538" s="6">
        <v>1982</v>
      </c>
      <c r="J538" s="8">
        <v>30138</v>
      </c>
    </row>
    <row r="539" spans="1:11" x14ac:dyDescent="0.2">
      <c r="A539" s="6" t="s">
        <v>70</v>
      </c>
      <c r="B539" s="7" t="s">
        <v>163</v>
      </c>
      <c r="C539" s="6">
        <v>1</v>
      </c>
      <c r="D539" s="7" t="s">
        <v>314</v>
      </c>
      <c r="E539" s="6">
        <v>27</v>
      </c>
      <c r="H539" s="6" t="s">
        <v>23</v>
      </c>
      <c r="I539" s="6">
        <v>1982</v>
      </c>
      <c r="J539" s="8">
        <v>30166</v>
      </c>
    </row>
    <row r="540" spans="1:11" x14ac:dyDescent="0.2">
      <c r="A540" s="6" t="s">
        <v>70</v>
      </c>
      <c r="B540" s="7" t="s">
        <v>163</v>
      </c>
      <c r="C540" s="6">
        <v>1</v>
      </c>
      <c r="D540" s="7" t="s">
        <v>314</v>
      </c>
      <c r="E540" s="6">
        <v>28</v>
      </c>
      <c r="H540" s="6" t="s">
        <v>25</v>
      </c>
      <c r="I540" s="6">
        <v>1982</v>
      </c>
      <c r="J540" s="8">
        <v>30243</v>
      </c>
    </row>
    <row r="541" spans="1:11" x14ac:dyDescent="0.2">
      <c r="A541" s="6" t="s">
        <v>70</v>
      </c>
      <c r="B541" s="7" t="s">
        <v>163</v>
      </c>
      <c r="C541" s="6">
        <v>1</v>
      </c>
      <c r="D541" s="7" t="s">
        <v>314</v>
      </c>
      <c r="E541" s="6">
        <v>29</v>
      </c>
      <c r="H541" s="6" t="s">
        <v>18</v>
      </c>
      <c r="I541" s="6">
        <v>1983</v>
      </c>
      <c r="J541" s="8">
        <v>30306</v>
      </c>
    </row>
    <row r="542" spans="1:11" x14ac:dyDescent="0.2">
      <c r="A542" s="74" t="s">
        <v>70</v>
      </c>
      <c r="B542" s="77" t="s">
        <v>256</v>
      </c>
      <c r="C542" s="74">
        <v>1</v>
      </c>
      <c r="D542" s="77" t="s">
        <v>256</v>
      </c>
      <c r="E542" s="74" t="s">
        <v>222</v>
      </c>
      <c r="F542" s="74"/>
      <c r="H542" s="74"/>
      <c r="I542" s="74">
        <v>1978</v>
      </c>
      <c r="J542" s="84">
        <v>28672</v>
      </c>
      <c r="K542" s="78"/>
    </row>
    <row r="543" spans="1:11" x14ac:dyDescent="0.2">
      <c r="A543" s="6" t="s">
        <v>70</v>
      </c>
      <c r="B543" s="7" t="s">
        <v>77</v>
      </c>
      <c r="C543" s="6">
        <v>1</v>
      </c>
      <c r="D543" s="7" t="s">
        <v>77</v>
      </c>
      <c r="E543" s="6">
        <v>1</v>
      </c>
      <c r="H543" s="6" t="s">
        <v>23</v>
      </c>
      <c r="I543" s="6">
        <v>1979</v>
      </c>
      <c r="J543" s="8">
        <v>29097</v>
      </c>
    </row>
    <row r="544" spans="1:11" x14ac:dyDescent="0.2">
      <c r="A544" s="6" t="s">
        <v>70</v>
      </c>
      <c r="B544" s="7" t="s">
        <v>77</v>
      </c>
      <c r="C544" s="6">
        <v>1</v>
      </c>
      <c r="D544" s="7" t="s">
        <v>77</v>
      </c>
      <c r="E544" s="6">
        <v>2</v>
      </c>
      <c r="H544" s="6" t="s">
        <v>18</v>
      </c>
      <c r="I544" s="6">
        <v>1980</v>
      </c>
      <c r="J544" s="8">
        <v>29228</v>
      </c>
    </row>
    <row r="545" spans="1:11" x14ac:dyDescent="0.2">
      <c r="A545" s="6" t="s">
        <v>70</v>
      </c>
      <c r="B545" s="7" t="s">
        <v>77</v>
      </c>
      <c r="C545" s="6">
        <v>1</v>
      </c>
      <c r="D545" s="7" t="s">
        <v>77</v>
      </c>
      <c r="E545" s="6">
        <v>3</v>
      </c>
      <c r="H545" s="6" t="s">
        <v>19</v>
      </c>
      <c r="I545" s="6">
        <v>1980</v>
      </c>
      <c r="J545" s="8">
        <v>29354</v>
      </c>
    </row>
    <row r="546" spans="1:11" x14ac:dyDescent="0.2">
      <c r="A546" s="6" t="s">
        <v>70</v>
      </c>
      <c r="B546" s="7" t="s">
        <v>77</v>
      </c>
      <c r="C546" s="6">
        <v>1</v>
      </c>
      <c r="D546" s="7" t="s">
        <v>77</v>
      </c>
      <c r="E546" s="6">
        <v>4</v>
      </c>
      <c r="H546" s="6" t="s">
        <v>21</v>
      </c>
      <c r="I546" s="6">
        <v>1980</v>
      </c>
      <c r="J546" s="8">
        <v>29403</v>
      </c>
    </row>
    <row r="547" spans="1:11" x14ac:dyDescent="0.2">
      <c r="A547" s="6" t="s">
        <v>70</v>
      </c>
      <c r="B547" s="7" t="s">
        <v>77</v>
      </c>
      <c r="C547" s="6">
        <v>1</v>
      </c>
      <c r="D547" s="7" t="s">
        <v>77</v>
      </c>
      <c r="E547" s="6">
        <v>5</v>
      </c>
      <c r="H547" s="6" t="s">
        <v>23</v>
      </c>
      <c r="I547" s="6">
        <v>1980</v>
      </c>
      <c r="J547" s="8">
        <v>29452</v>
      </c>
    </row>
    <row r="548" spans="1:11" x14ac:dyDescent="0.2">
      <c r="A548" s="6" t="s">
        <v>70</v>
      </c>
      <c r="B548" s="7" t="s">
        <v>77</v>
      </c>
      <c r="C548" s="6">
        <v>1</v>
      </c>
      <c r="D548" s="7" t="s">
        <v>77</v>
      </c>
      <c r="E548" s="6">
        <v>6</v>
      </c>
      <c r="H548" s="6" t="s">
        <v>25</v>
      </c>
      <c r="I548" s="6">
        <v>1980</v>
      </c>
      <c r="J548" s="8">
        <v>29515</v>
      </c>
    </row>
    <row r="549" spans="1:11" x14ac:dyDescent="0.2">
      <c r="A549" s="6" t="s">
        <v>70</v>
      </c>
      <c r="B549" s="7" t="s">
        <v>77</v>
      </c>
      <c r="C549" s="6">
        <v>1</v>
      </c>
      <c r="D549" s="7" t="s">
        <v>77</v>
      </c>
      <c r="E549" s="6">
        <v>7</v>
      </c>
      <c r="H549" s="6" t="s">
        <v>18</v>
      </c>
      <c r="I549" s="6">
        <v>1981</v>
      </c>
      <c r="J549" s="8">
        <v>29578</v>
      </c>
    </row>
    <row r="550" spans="1:11" x14ac:dyDescent="0.2">
      <c r="A550" s="6" t="s">
        <v>70</v>
      </c>
      <c r="B550" s="7" t="s">
        <v>77</v>
      </c>
      <c r="C550" s="6">
        <v>1</v>
      </c>
      <c r="D550" s="7" t="s">
        <v>77</v>
      </c>
      <c r="E550" s="6">
        <v>8</v>
      </c>
      <c r="H550" s="6" t="s">
        <v>27</v>
      </c>
      <c r="I550" s="6">
        <v>1981</v>
      </c>
      <c r="J550" s="8">
        <v>29648</v>
      </c>
    </row>
    <row r="551" spans="1:11" x14ac:dyDescent="0.2">
      <c r="A551" s="6" t="s">
        <v>70</v>
      </c>
      <c r="B551" s="7" t="s">
        <v>77</v>
      </c>
      <c r="C551" s="6">
        <v>1</v>
      </c>
      <c r="D551" s="7" t="s">
        <v>77</v>
      </c>
      <c r="E551" s="6">
        <v>9</v>
      </c>
      <c r="H551" s="6" t="s">
        <v>19</v>
      </c>
      <c r="I551" s="6">
        <v>1981</v>
      </c>
      <c r="J551" s="8">
        <v>29697</v>
      </c>
    </row>
    <row r="552" spans="1:11" x14ac:dyDescent="0.2">
      <c r="A552" s="6" t="s">
        <v>70</v>
      </c>
      <c r="B552" s="7" t="s">
        <v>77</v>
      </c>
      <c r="C552" s="6">
        <v>1</v>
      </c>
      <c r="D552" s="7" t="s">
        <v>77</v>
      </c>
      <c r="E552" s="6">
        <v>10</v>
      </c>
      <c r="H552" s="6" t="s">
        <v>21</v>
      </c>
      <c r="I552" s="6">
        <v>1981</v>
      </c>
      <c r="J552" s="8">
        <v>29767</v>
      </c>
    </row>
    <row r="553" spans="1:11" x14ac:dyDescent="0.2">
      <c r="A553" s="6" t="s">
        <v>70</v>
      </c>
      <c r="B553" s="7" t="s">
        <v>77</v>
      </c>
      <c r="C553" s="6">
        <v>1</v>
      </c>
      <c r="D553" s="7" t="s">
        <v>77</v>
      </c>
      <c r="E553" s="6">
        <v>11</v>
      </c>
      <c r="H553" s="6" t="s">
        <v>23</v>
      </c>
      <c r="I553" s="6">
        <v>1981</v>
      </c>
      <c r="J553" s="8">
        <v>29809</v>
      </c>
    </row>
    <row r="554" spans="1:11" x14ac:dyDescent="0.2">
      <c r="A554" s="6" t="s">
        <v>70</v>
      </c>
      <c r="B554" s="7" t="s">
        <v>77</v>
      </c>
      <c r="C554" s="6">
        <v>1</v>
      </c>
      <c r="D554" s="7" t="s">
        <v>77</v>
      </c>
      <c r="E554" s="6">
        <v>12</v>
      </c>
      <c r="H554" s="6" t="s">
        <v>25</v>
      </c>
      <c r="I554" s="6">
        <v>1981</v>
      </c>
      <c r="J554" s="8">
        <v>29886</v>
      </c>
    </row>
    <row r="555" spans="1:11" x14ac:dyDescent="0.2">
      <c r="A555" s="6" t="s">
        <v>70</v>
      </c>
      <c r="B555" s="7" t="s">
        <v>77</v>
      </c>
      <c r="C555" s="6">
        <v>1</v>
      </c>
      <c r="D555" s="7" t="s">
        <v>77</v>
      </c>
      <c r="E555" s="6">
        <v>13</v>
      </c>
      <c r="H555" s="6" t="s">
        <v>18</v>
      </c>
      <c r="I555" s="6">
        <v>1982</v>
      </c>
      <c r="J555" s="8">
        <v>29935</v>
      </c>
    </row>
    <row r="556" spans="1:11" x14ac:dyDescent="0.2">
      <c r="A556" s="6" t="s">
        <v>70</v>
      </c>
      <c r="B556" s="7" t="s">
        <v>77</v>
      </c>
      <c r="C556" s="6">
        <v>1</v>
      </c>
      <c r="D556" s="7" t="s">
        <v>77</v>
      </c>
      <c r="E556" s="6">
        <v>14</v>
      </c>
      <c r="H556" s="6" t="s">
        <v>27</v>
      </c>
      <c r="I556" s="6">
        <v>1982</v>
      </c>
      <c r="J556" s="8">
        <v>30005</v>
      </c>
    </row>
    <row r="557" spans="1:11" x14ac:dyDescent="0.2">
      <c r="A557" s="90" t="s">
        <v>70</v>
      </c>
      <c r="B557" s="87" t="s">
        <v>116</v>
      </c>
      <c r="C557" s="90">
        <v>1</v>
      </c>
      <c r="D557" s="87" t="s">
        <v>116</v>
      </c>
      <c r="E557" s="90">
        <v>1</v>
      </c>
      <c r="F557" s="90"/>
      <c r="H557" s="90" t="s">
        <v>20</v>
      </c>
      <c r="I557" s="90">
        <v>1961</v>
      </c>
      <c r="J557" s="91">
        <v>22354</v>
      </c>
      <c r="K557" s="92"/>
    </row>
    <row r="558" spans="1:11" x14ac:dyDescent="0.2">
      <c r="A558" s="90" t="s">
        <v>70</v>
      </c>
      <c r="B558" s="87" t="s">
        <v>116</v>
      </c>
      <c r="C558" s="90">
        <v>1</v>
      </c>
      <c r="D558" s="87" t="s">
        <v>116</v>
      </c>
      <c r="E558" s="90">
        <v>2</v>
      </c>
      <c r="F558" s="90"/>
      <c r="H558" s="90" t="s">
        <v>22</v>
      </c>
      <c r="I558" s="90">
        <v>1961</v>
      </c>
      <c r="J558" s="91">
        <v>22473</v>
      </c>
      <c r="K558" s="92"/>
    </row>
    <row r="559" spans="1:11" x14ac:dyDescent="0.2">
      <c r="A559" s="90" t="s">
        <v>70</v>
      </c>
      <c r="B559" s="87" t="s">
        <v>116</v>
      </c>
      <c r="C559" s="90">
        <v>1</v>
      </c>
      <c r="D559" s="87" t="s">
        <v>116</v>
      </c>
      <c r="E559" s="90">
        <v>3</v>
      </c>
      <c r="F559" s="90"/>
      <c r="H559" s="90" t="s">
        <v>27</v>
      </c>
      <c r="I559" s="90">
        <v>1962</v>
      </c>
      <c r="J559" s="91">
        <v>22643</v>
      </c>
      <c r="K559" s="92"/>
    </row>
    <row r="560" spans="1:11" x14ac:dyDescent="0.2">
      <c r="A560" s="90" t="s">
        <v>70</v>
      </c>
      <c r="B560" s="87" t="s">
        <v>116</v>
      </c>
      <c r="C560" s="90">
        <v>1</v>
      </c>
      <c r="D560" s="87" t="s">
        <v>116</v>
      </c>
      <c r="E560" s="90">
        <v>4</v>
      </c>
      <c r="F560" s="90"/>
      <c r="H560" s="90" t="s">
        <v>20</v>
      </c>
      <c r="I560" s="90">
        <v>1962</v>
      </c>
      <c r="J560" s="91">
        <v>22725</v>
      </c>
      <c r="K560" s="92"/>
    </row>
    <row r="561" spans="1:11" x14ac:dyDescent="0.2">
      <c r="A561" s="90" t="s">
        <v>70</v>
      </c>
      <c r="B561" s="87" t="s">
        <v>116</v>
      </c>
      <c r="C561" s="90">
        <v>1</v>
      </c>
      <c r="D561" s="87" t="s">
        <v>116</v>
      </c>
      <c r="E561" s="90">
        <v>5</v>
      </c>
      <c r="F561" s="90"/>
      <c r="H561" s="90" t="s">
        <v>23</v>
      </c>
      <c r="I561" s="90">
        <v>1962</v>
      </c>
      <c r="J561" s="91">
        <v>22811</v>
      </c>
      <c r="K561" s="92"/>
    </row>
    <row r="562" spans="1:11" x14ac:dyDescent="0.2">
      <c r="A562" s="90" t="s">
        <v>70</v>
      </c>
      <c r="B562" s="87" t="s">
        <v>116</v>
      </c>
      <c r="C562" s="90">
        <v>1</v>
      </c>
      <c r="D562" s="87" t="s">
        <v>116</v>
      </c>
      <c r="E562" s="90" t="s">
        <v>59</v>
      </c>
      <c r="F562" s="90"/>
      <c r="H562" s="90" t="s">
        <v>29</v>
      </c>
      <c r="I562" s="90">
        <v>1963</v>
      </c>
      <c r="J562" s="91">
        <v>22935</v>
      </c>
      <c r="K562" s="92"/>
    </row>
    <row r="563" spans="1:11" x14ac:dyDescent="0.2">
      <c r="A563" s="90" t="s">
        <v>70</v>
      </c>
      <c r="B563" s="87" t="s">
        <v>116</v>
      </c>
      <c r="C563" s="90">
        <v>1</v>
      </c>
      <c r="D563" s="87" t="s">
        <v>116</v>
      </c>
      <c r="E563" s="90" t="s">
        <v>60</v>
      </c>
      <c r="F563" s="90"/>
      <c r="H563" s="90" t="s">
        <v>22</v>
      </c>
      <c r="I563" s="90">
        <v>1963</v>
      </c>
      <c r="J563" s="91">
        <v>23173</v>
      </c>
      <c r="K563" s="92"/>
    </row>
    <row r="564" spans="1:11" x14ac:dyDescent="0.2">
      <c r="A564" s="90" t="s">
        <v>70</v>
      </c>
      <c r="B564" s="87" t="s">
        <v>116</v>
      </c>
      <c r="C564" s="90">
        <v>1</v>
      </c>
      <c r="D564" s="87" t="s">
        <v>116</v>
      </c>
      <c r="E564" s="90">
        <v>8</v>
      </c>
      <c r="F564" s="90"/>
      <c r="H564" s="90" t="s">
        <v>19</v>
      </c>
      <c r="I564" s="90">
        <v>1964</v>
      </c>
      <c r="J564" s="91">
        <v>23446</v>
      </c>
      <c r="K564" s="92"/>
    </row>
    <row r="565" spans="1:11" x14ac:dyDescent="0.2">
      <c r="A565" s="90" t="s">
        <v>70</v>
      </c>
      <c r="B565" s="87" t="s">
        <v>116</v>
      </c>
      <c r="C565" s="90">
        <v>1</v>
      </c>
      <c r="D565" s="87" t="s">
        <v>136</v>
      </c>
      <c r="E565" s="90">
        <v>1</v>
      </c>
      <c r="F565" s="90"/>
      <c r="H565" s="90"/>
      <c r="I565" s="90">
        <v>1964</v>
      </c>
      <c r="J565" s="91">
        <v>23515</v>
      </c>
      <c r="K565" s="92"/>
    </row>
    <row r="566" spans="1:11" x14ac:dyDescent="0.2">
      <c r="A566" s="6" t="s">
        <v>70</v>
      </c>
      <c r="B566" s="7" t="s">
        <v>4</v>
      </c>
      <c r="C566" s="6">
        <v>4</v>
      </c>
      <c r="D566" s="7" t="s">
        <v>4</v>
      </c>
      <c r="E566" s="6">
        <v>1</v>
      </c>
      <c r="H566" s="6" t="s">
        <v>27</v>
      </c>
      <c r="I566" s="6">
        <v>1974</v>
      </c>
      <c r="J566" s="8">
        <v>27058</v>
      </c>
    </row>
    <row r="567" spans="1:11" x14ac:dyDescent="0.2">
      <c r="A567" s="6" t="s">
        <v>70</v>
      </c>
      <c r="B567" s="7" t="s">
        <v>4</v>
      </c>
      <c r="C567" s="6">
        <v>4</v>
      </c>
      <c r="D567" s="7" t="s">
        <v>4</v>
      </c>
      <c r="E567" s="6">
        <v>2</v>
      </c>
      <c r="H567" s="6" t="s">
        <v>19</v>
      </c>
      <c r="I567" s="6">
        <v>1974</v>
      </c>
      <c r="J567" s="8">
        <v>27123</v>
      </c>
    </row>
    <row r="568" spans="1:11" x14ac:dyDescent="0.2">
      <c r="A568" s="6" t="s">
        <v>70</v>
      </c>
      <c r="B568" s="7" t="s">
        <v>4</v>
      </c>
      <c r="C568" s="6">
        <v>4</v>
      </c>
      <c r="D568" s="7" t="s">
        <v>4</v>
      </c>
      <c r="E568" s="6">
        <v>3</v>
      </c>
      <c r="H568" s="6" t="s">
        <v>21</v>
      </c>
      <c r="I568" s="6">
        <v>1974</v>
      </c>
      <c r="J568" s="8">
        <v>27193</v>
      </c>
    </row>
    <row r="569" spans="1:11" x14ac:dyDescent="0.2">
      <c r="A569" s="6" t="s">
        <v>70</v>
      </c>
      <c r="B569" s="7" t="s">
        <v>4</v>
      </c>
      <c r="C569" s="6">
        <v>4</v>
      </c>
      <c r="D569" s="7" t="s">
        <v>4</v>
      </c>
      <c r="E569" s="6">
        <v>4</v>
      </c>
      <c r="H569" s="6" t="s">
        <v>23</v>
      </c>
      <c r="I569" s="6">
        <v>1974</v>
      </c>
      <c r="J569" s="8">
        <v>27249</v>
      </c>
    </row>
    <row r="570" spans="1:11" x14ac:dyDescent="0.2">
      <c r="A570" s="6" t="s">
        <v>70</v>
      </c>
      <c r="B570" s="7" t="s">
        <v>4</v>
      </c>
      <c r="C570" s="6">
        <v>4</v>
      </c>
      <c r="D570" s="7" t="s">
        <v>4</v>
      </c>
      <c r="E570" s="6">
        <v>5</v>
      </c>
      <c r="H570" s="6" t="s">
        <v>25</v>
      </c>
      <c r="I570" s="6">
        <v>1974</v>
      </c>
      <c r="J570" s="8">
        <v>27312</v>
      </c>
    </row>
    <row r="571" spans="1:11" x14ac:dyDescent="0.2">
      <c r="A571" s="6" t="s">
        <v>70</v>
      </c>
      <c r="B571" s="7" t="s">
        <v>4</v>
      </c>
      <c r="C571" s="6">
        <v>4</v>
      </c>
      <c r="D571" s="7" t="s">
        <v>4</v>
      </c>
      <c r="E571" s="6">
        <v>6</v>
      </c>
      <c r="H571" s="6" t="s">
        <v>18</v>
      </c>
      <c r="I571" s="6">
        <v>1975</v>
      </c>
      <c r="J571" s="8">
        <v>27375</v>
      </c>
    </row>
    <row r="572" spans="1:11" x14ac:dyDescent="0.2">
      <c r="A572" s="6" t="s">
        <v>70</v>
      </c>
      <c r="B572" s="7" t="s">
        <v>4</v>
      </c>
      <c r="C572" s="6">
        <v>4</v>
      </c>
      <c r="D572" s="7" t="s">
        <v>4</v>
      </c>
      <c r="E572" s="6">
        <v>7</v>
      </c>
      <c r="H572" s="6" t="s">
        <v>27</v>
      </c>
      <c r="I572" s="6">
        <v>1975</v>
      </c>
      <c r="J572" s="8">
        <v>27436</v>
      </c>
    </row>
    <row r="573" spans="1:11" x14ac:dyDescent="0.2">
      <c r="A573" s="6" t="s">
        <v>70</v>
      </c>
      <c r="B573" s="7" t="s">
        <v>4</v>
      </c>
      <c r="C573" s="6">
        <v>4</v>
      </c>
      <c r="D573" s="7" t="s">
        <v>4</v>
      </c>
      <c r="E573" s="6">
        <v>8</v>
      </c>
      <c r="H573" s="6" t="s">
        <v>19</v>
      </c>
      <c r="I573" s="6">
        <v>1975</v>
      </c>
      <c r="J573" s="8">
        <v>27487</v>
      </c>
    </row>
    <row r="574" spans="1:11" x14ac:dyDescent="0.2">
      <c r="A574" s="6" t="s">
        <v>70</v>
      </c>
      <c r="B574" s="7" t="s">
        <v>4</v>
      </c>
      <c r="C574" s="6">
        <v>4</v>
      </c>
      <c r="D574" s="7" t="s">
        <v>4</v>
      </c>
      <c r="E574" s="6">
        <v>9</v>
      </c>
      <c r="H574" s="6" t="s">
        <v>21</v>
      </c>
      <c r="I574" s="6">
        <v>1975</v>
      </c>
      <c r="J574" s="8">
        <v>27564</v>
      </c>
    </row>
    <row r="575" spans="1:11" x14ac:dyDescent="0.2">
      <c r="A575" s="6" t="s">
        <v>70</v>
      </c>
      <c r="B575" s="7" t="s">
        <v>4</v>
      </c>
      <c r="C575" s="6">
        <v>4</v>
      </c>
      <c r="D575" s="7" t="s">
        <v>4</v>
      </c>
      <c r="E575" s="6">
        <v>10</v>
      </c>
      <c r="H575" s="6" t="s">
        <v>23</v>
      </c>
      <c r="I575" s="6">
        <v>1975</v>
      </c>
      <c r="J575" s="8">
        <v>27611</v>
      </c>
    </row>
    <row r="576" spans="1:11" x14ac:dyDescent="0.2">
      <c r="A576" s="6" t="s">
        <v>70</v>
      </c>
      <c r="B576" s="7" t="s">
        <v>4</v>
      </c>
      <c r="C576" s="6">
        <v>4</v>
      </c>
      <c r="D576" s="7" t="s">
        <v>78</v>
      </c>
      <c r="E576" s="6" t="s">
        <v>0</v>
      </c>
      <c r="I576" s="6">
        <v>1975</v>
      </c>
      <c r="J576" s="8">
        <v>27638</v>
      </c>
    </row>
    <row r="577" spans="1:11" x14ac:dyDescent="0.2">
      <c r="A577" s="6" t="s">
        <v>70</v>
      </c>
      <c r="B577" s="7" t="s">
        <v>4</v>
      </c>
      <c r="C577" s="6">
        <v>4</v>
      </c>
      <c r="D577" s="7" t="s">
        <v>4</v>
      </c>
      <c r="E577" s="6">
        <v>11</v>
      </c>
      <c r="H577" s="6" t="s">
        <v>25</v>
      </c>
      <c r="I577" s="6">
        <v>1975</v>
      </c>
      <c r="J577" s="8">
        <v>27681</v>
      </c>
    </row>
    <row r="578" spans="1:11" x14ac:dyDescent="0.2">
      <c r="A578" s="6" t="s">
        <v>70</v>
      </c>
      <c r="B578" s="7" t="s">
        <v>4</v>
      </c>
      <c r="C578" s="6">
        <v>4</v>
      </c>
      <c r="D578" s="7" t="s">
        <v>4</v>
      </c>
      <c r="E578" s="6">
        <v>12</v>
      </c>
      <c r="H578" s="6" t="s">
        <v>18</v>
      </c>
      <c r="I578" s="6">
        <v>1976</v>
      </c>
      <c r="J578" s="8">
        <v>27751</v>
      </c>
    </row>
    <row r="579" spans="1:11" x14ac:dyDescent="0.2">
      <c r="A579" s="6" t="s">
        <v>70</v>
      </c>
      <c r="B579" s="7" t="s">
        <v>4</v>
      </c>
      <c r="C579" s="6">
        <v>4</v>
      </c>
      <c r="D579" s="7" t="s">
        <v>4</v>
      </c>
      <c r="E579" s="6">
        <v>13</v>
      </c>
      <c r="H579" s="6" t="s">
        <v>27</v>
      </c>
      <c r="I579" s="6">
        <v>1976</v>
      </c>
      <c r="J579" s="8">
        <v>27802</v>
      </c>
    </row>
    <row r="580" spans="1:11" x14ac:dyDescent="0.2">
      <c r="A580" s="6" t="s">
        <v>70</v>
      </c>
      <c r="B580" s="7" t="s">
        <v>4</v>
      </c>
      <c r="C580" s="6">
        <v>4</v>
      </c>
      <c r="D580" s="7" t="s">
        <v>4</v>
      </c>
      <c r="E580" s="6">
        <v>14</v>
      </c>
      <c r="H580" s="6" t="s">
        <v>19</v>
      </c>
      <c r="I580" s="6">
        <v>1976</v>
      </c>
      <c r="J580" s="8">
        <v>27851</v>
      </c>
    </row>
    <row r="581" spans="1:11" x14ac:dyDescent="0.2">
      <c r="A581" s="6" t="s">
        <v>70</v>
      </c>
      <c r="B581" s="7" t="s">
        <v>4</v>
      </c>
      <c r="C581" s="6">
        <v>4</v>
      </c>
      <c r="D581" s="7" t="s">
        <v>4</v>
      </c>
      <c r="E581" s="6">
        <v>15</v>
      </c>
      <c r="H581" s="6" t="s">
        <v>21</v>
      </c>
      <c r="I581" s="6">
        <v>1976</v>
      </c>
      <c r="J581" s="8">
        <v>27928</v>
      </c>
    </row>
    <row r="582" spans="1:11" x14ac:dyDescent="0.2">
      <c r="A582" s="6" t="s">
        <v>70</v>
      </c>
      <c r="B582" s="7" t="s">
        <v>4</v>
      </c>
      <c r="C582" s="6">
        <v>4</v>
      </c>
      <c r="D582" s="7" t="s">
        <v>4</v>
      </c>
      <c r="E582" s="6">
        <v>16</v>
      </c>
      <c r="H582" s="6" t="s">
        <v>23</v>
      </c>
      <c r="I582" s="6">
        <v>1976</v>
      </c>
      <c r="J582" s="8">
        <v>27977</v>
      </c>
    </row>
    <row r="583" spans="1:11" x14ac:dyDescent="0.2">
      <c r="A583" s="90" t="s">
        <v>70</v>
      </c>
      <c r="B583" s="87" t="s">
        <v>103</v>
      </c>
      <c r="C583" s="90">
        <v>1</v>
      </c>
      <c r="D583" s="87" t="s">
        <v>103</v>
      </c>
      <c r="E583" s="90">
        <v>1</v>
      </c>
      <c r="F583" s="90"/>
      <c r="H583" s="90" t="s">
        <v>22</v>
      </c>
      <c r="I583" s="90">
        <v>1967</v>
      </c>
      <c r="J583" s="91">
        <v>24654</v>
      </c>
      <c r="K583" s="92"/>
    </row>
    <row r="584" spans="1:11" x14ac:dyDescent="0.2">
      <c r="A584" s="90" t="s">
        <v>70</v>
      </c>
      <c r="B584" s="87" t="s">
        <v>103</v>
      </c>
      <c r="C584" s="90">
        <v>1</v>
      </c>
      <c r="D584" s="87" t="s">
        <v>103</v>
      </c>
      <c r="E584" s="90">
        <v>2</v>
      </c>
      <c r="F584" s="90"/>
      <c r="H584" s="90" t="s">
        <v>24</v>
      </c>
      <c r="I584" s="90">
        <v>1967</v>
      </c>
      <c r="J584" s="91">
        <v>24716</v>
      </c>
      <c r="K584" s="92"/>
    </row>
    <row r="585" spans="1:11" x14ac:dyDescent="0.2">
      <c r="A585" s="90" t="s">
        <v>70</v>
      </c>
      <c r="B585" s="87" t="s">
        <v>103</v>
      </c>
      <c r="C585" s="90">
        <v>1</v>
      </c>
      <c r="D585" s="87" t="s">
        <v>103</v>
      </c>
      <c r="E585" s="90">
        <v>3</v>
      </c>
      <c r="F585" s="90"/>
      <c r="H585" s="90" t="s">
        <v>29</v>
      </c>
      <c r="I585" s="90">
        <v>1968</v>
      </c>
      <c r="J585" s="91">
        <v>24777</v>
      </c>
      <c r="K585" s="92"/>
    </row>
    <row r="586" spans="1:11" x14ac:dyDescent="0.2">
      <c r="A586" s="6" t="s">
        <v>70</v>
      </c>
      <c r="B586" s="7" t="s">
        <v>68</v>
      </c>
      <c r="C586" s="6">
        <v>1</v>
      </c>
      <c r="D586" s="7" t="s">
        <v>68</v>
      </c>
      <c r="E586" s="6">
        <v>1</v>
      </c>
      <c r="H586" s="6" t="s">
        <v>22</v>
      </c>
      <c r="I586" s="6">
        <v>1969</v>
      </c>
      <c r="J586" s="8">
        <v>25399</v>
      </c>
    </row>
    <row r="587" spans="1:11" x14ac:dyDescent="0.2">
      <c r="A587" s="6" t="s">
        <v>70</v>
      </c>
      <c r="B587" s="7" t="s">
        <v>68</v>
      </c>
      <c r="C587" s="6">
        <v>1</v>
      </c>
      <c r="D587" s="7" t="s">
        <v>68</v>
      </c>
      <c r="E587" s="6">
        <v>2</v>
      </c>
      <c r="H587" s="6" t="s">
        <v>24</v>
      </c>
      <c r="I587" s="6">
        <v>1969</v>
      </c>
      <c r="J587" s="8">
        <v>25434</v>
      </c>
    </row>
    <row r="588" spans="1:11" x14ac:dyDescent="0.2">
      <c r="A588" s="6" t="s">
        <v>70</v>
      </c>
      <c r="B588" s="7" t="s">
        <v>68</v>
      </c>
      <c r="C588" s="6">
        <v>1</v>
      </c>
      <c r="D588" s="7" t="s">
        <v>68</v>
      </c>
      <c r="E588" s="6">
        <v>3</v>
      </c>
      <c r="H588" s="6" t="s">
        <v>29</v>
      </c>
      <c r="I588" s="6">
        <v>1970</v>
      </c>
      <c r="J588" s="8">
        <v>25497</v>
      </c>
    </row>
    <row r="589" spans="1:11" x14ac:dyDescent="0.2">
      <c r="A589" s="6" t="s">
        <v>70</v>
      </c>
      <c r="B589" s="7" t="s">
        <v>68</v>
      </c>
      <c r="C589" s="6">
        <v>1</v>
      </c>
      <c r="D589" s="7" t="s">
        <v>68</v>
      </c>
      <c r="E589" s="6">
        <v>4</v>
      </c>
      <c r="H589" s="6" t="s">
        <v>27</v>
      </c>
      <c r="I589" s="6">
        <v>1970</v>
      </c>
      <c r="J589" s="8">
        <v>25567</v>
      </c>
    </row>
    <row r="590" spans="1:11" x14ac:dyDescent="0.2">
      <c r="A590" s="6" t="s">
        <v>70</v>
      </c>
      <c r="B590" s="7" t="s">
        <v>68</v>
      </c>
      <c r="C590" s="6">
        <v>1</v>
      </c>
      <c r="D590" s="7" t="s">
        <v>68</v>
      </c>
      <c r="E590" s="6">
        <v>5</v>
      </c>
      <c r="H590" s="6" t="s">
        <v>19</v>
      </c>
      <c r="I590" s="6">
        <v>1970</v>
      </c>
      <c r="J590" s="8">
        <v>25632</v>
      </c>
    </row>
    <row r="591" spans="1:11" x14ac:dyDescent="0.2">
      <c r="A591" s="6" t="s">
        <v>70</v>
      </c>
      <c r="B591" s="7" t="s">
        <v>68</v>
      </c>
      <c r="C591" s="6">
        <v>1</v>
      </c>
      <c r="D591" s="7" t="s">
        <v>68</v>
      </c>
      <c r="E591" s="6">
        <v>6</v>
      </c>
      <c r="H591" s="6" t="s">
        <v>20</v>
      </c>
      <c r="I591" s="6">
        <v>1970</v>
      </c>
      <c r="J591" s="8">
        <v>25674</v>
      </c>
    </row>
    <row r="592" spans="1:11" x14ac:dyDescent="0.2">
      <c r="A592" s="6" t="s">
        <v>70</v>
      </c>
      <c r="B592" s="7" t="s">
        <v>68</v>
      </c>
      <c r="C592" s="6">
        <v>1</v>
      </c>
      <c r="D592" s="7" t="s">
        <v>68</v>
      </c>
      <c r="E592" s="6">
        <v>7</v>
      </c>
      <c r="H592" s="6" t="s">
        <v>22</v>
      </c>
      <c r="I592" s="6">
        <v>1970</v>
      </c>
      <c r="J592" s="8">
        <v>25723</v>
      </c>
    </row>
    <row r="593" spans="1:10" x14ac:dyDescent="0.2">
      <c r="A593" s="6" t="s">
        <v>70</v>
      </c>
      <c r="B593" s="7" t="s">
        <v>68</v>
      </c>
      <c r="C593" s="6">
        <v>1</v>
      </c>
      <c r="D593" s="7" t="s">
        <v>68</v>
      </c>
      <c r="E593" s="6">
        <v>8</v>
      </c>
      <c r="H593" s="6" t="s">
        <v>24</v>
      </c>
      <c r="I593" s="6">
        <v>1970</v>
      </c>
      <c r="J593" s="8">
        <v>25786</v>
      </c>
    </row>
    <row r="594" spans="1:10" x14ac:dyDescent="0.2">
      <c r="A594" s="6" t="s">
        <v>70</v>
      </c>
      <c r="B594" s="7" t="s">
        <v>68</v>
      </c>
      <c r="C594" s="6">
        <v>1</v>
      </c>
      <c r="D594" s="7" t="s">
        <v>68</v>
      </c>
      <c r="E594" s="6">
        <v>9</v>
      </c>
      <c r="H594" s="6" t="s">
        <v>29</v>
      </c>
      <c r="I594" s="6">
        <v>1971</v>
      </c>
      <c r="J594" s="8">
        <v>25854</v>
      </c>
    </row>
    <row r="595" spans="1:10" x14ac:dyDescent="0.2">
      <c r="A595" s="6" t="s">
        <v>70</v>
      </c>
      <c r="B595" s="7" t="s">
        <v>68</v>
      </c>
      <c r="C595" s="6">
        <v>1</v>
      </c>
      <c r="D595" s="7" t="s">
        <v>68</v>
      </c>
      <c r="E595" s="6">
        <v>10</v>
      </c>
      <c r="H595" s="6" t="s">
        <v>26</v>
      </c>
      <c r="I595" s="6">
        <v>1971</v>
      </c>
      <c r="J595" s="8">
        <v>25919</v>
      </c>
    </row>
    <row r="596" spans="1:10" x14ac:dyDescent="0.2">
      <c r="A596" s="6" t="s">
        <v>70</v>
      </c>
      <c r="B596" s="7" t="s">
        <v>68</v>
      </c>
      <c r="C596" s="6">
        <v>1</v>
      </c>
      <c r="D596" s="7" t="s">
        <v>68</v>
      </c>
      <c r="E596" s="6">
        <v>11</v>
      </c>
      <c r="H596" s="6" t="s">
        <v>28</v>
      </c>
      <c r="I596" s="6">
        <v>1971</v>
      </c>
      <c r="J596" s="8">
        <v>25987</v>
      </c>
    </row>
    <row r="597" spans="1:10" x14ac:dyDescent="0.2">
      <c r="A597" s="6" t="s">
        <v>70</v>
      </c>
      <c r="B597" s="7" t="s">
        <v>68</v>
      </c>
      <c r="C597" s="6">
        <v>1</v>
      </c>
      <c r="D597" s="7" t="s">
        <v>68</v>
      </c>
      <c r="E597" s="6">
        <v>12</v>
      </c>
      <c r="H597" s="6" t="s">
        <v>20</v>
      </c>
      <c r="I597" s="6">
        <v>1971</v>
      </c>
      <c r="J597" s="8">
        <v>26050</v>
      </c>
    </row>
    <row r="598" spans="1:10" x14ac:dyDescent="0.2">
      <c r="A598" s="6" t="s">
        <v>70</v>
      </c>
      <c r="B598" s="7" t="s">
        <v>68</v>
      </c>
      <c r="C598" s="6">
        <v>1</v>
      </c>
      <c r="D598" s="7" t="s">
        <v>68</v>
      </c>
      <c r="E598" s="6">
        <v>13</v>
      </c>
      <c r="H598" s="6" t="s">
        <v>22</v>
      </c>
      <c r="I598" s="6">
        <v>1971</v>
      </c>
      <c r="J598" s="8">
        <v>26103</v>
      </c>
    </row>
    <row r="599" spans="1:10" x14ac:dyDescent="0.2">
      <c r="A599" s="6" t="s">
        <v>70</v>
      </c>
      <c r="B599" s="7" t="s">
        <v>68</v>
      </c>
      <c r="C599" s="6">
        <v>1</v>
      </c>
      <c r="D599" s="7" t="s">
        <v>126</v>
      </c>
      <c r="E599" s="6">
        <v>1</v>
      </c>
      <c r="I599" s="6">
        <v>1971</v>
      </c>
      <c r="J599" s="8">
        <v>26134</v>
      </c>
    </row>
    <row r="600" spans="1:10" x14ac:dyDescent="0.2">
      <c r="A600" s="6" t="s">
        <v>70</v>
      </c>
      <c r="B600" s="7" t="s">
        <v>68</v>
      </c>
      <c r="C600" s="6">
        <v>1</v>
      </c>
      <c r="D600" s="7" t="s">
        <v>68</v>
      </c>
      <c r="E600" s="6">
        <v>14</v>
      </c>
      <c r="H600" s="6" t="s">
        <v>24</v>
      </c>
      <c r="I600" s="6">
        <v>1971</v>
      </c>
      <c r="J600" s="8">
        <v>26149</v>
      </c>
    </row>
    <row r="601" spans="1:10" x14ac:dyDescent="0.2">
      <c r="A601" s="6" t="s">
        <v>70</v>
      </c>
      <c r="B601" s="7" t="s">
        <v>68</v>
      </c>
      <c r="C601" s="6">
        <v>1</v>
      </c>
      <c r="D601" s="7" t="s">
        <v>68</v>
      </c>
      <c r="E601" s="6">
        <v>15</v>
      </c>
      <c r="H601" s="6" t="s">
        <v>29</v>
      </c>
      <c r="I601" s="6">
        <v>1972</v>
      </c>
      <c r="J601" s="8">
        <v>26219</v>
      </c>
    </row>
    <row r="602" spans="1:10" x14ac:dyDescent="0.2">
      <c r="A602" s="6" t="s">
        <v>70</v>
      </c>
      <c r="B602" s="7" t="s">
        <v>68</v>
      </c>
      <c r="C602" s="6">
        <v>1</v>
      </c>
      <c r="D602" s="7" t="s">
        <v>68</v>
      </c>
      <c r="E602" s="6">
        <v>16</v>
      </c>
      <c r="H602" s="6" t="s">
        <v>27</v>
      </c>
      <c r="I602" s="6">
        <v>1972</v>
      </c>
      <c r="J602" s="8">
        <v>26289</v>
      </c>
    </row>
    <row r="603" spans="1:10" x14ac:dyDescent="0.2">
      <c r="A603" s="6" t="s">
        <v>70</v>
      </c>
      <c r="B603" s="7" t="s">
        <v>68</v>
      </c>
      <c r="C603" s="6">
        <v>1</v>
      </c>
      <c r="D603" s="7" t="s">
        <v>68</v>
      </c>
      <c r="E603" s="6">
        <v>17</v>
      </c>
      <c r="H603" s="6" t="s">
        <v>19</v>
      </c>
      <c r="I603" s="6">
        <v>1972</v>
      </c>
      <c r="J603" s="8">
        <v>26373</v>
      </c>
    </row>
    <row r="604" spans="1:10" x14ac:dyDescent="0.2">
      <c r="A604" s="6" t="s">
        <v>70</v>
      </c>
      <c r="B604" s="7" t="s">
        <v>68</v>
      </c>
      <c r="C604" s="6">
        <v>1</v>
      </c>
      <c r="D604" s="7" t="s">
        <v>68</v>
      </c>
      <c r="E604" s="6">
        <v>18</v>
      </c>
      <c r="H604" s="6" t="s">
        <v>21</v>
      </c>
      <c r="I604" s="6">
        <v>1972</v>
      </c>
      <c r="J604" s="8">
        <v>26463</v>
      </c>
    </row>
    <row r="605" spans="1:10" x14ac:dyDescent="0.2">
      <c r="A605" s="6" t="s">
        <v>70</v>
      </c>
      <c r="B605" s="7" t="s">
        <v>68</v>
      </c>
      <c r="C605" s="6">
        <v>1</v>
      </c>
      <c r="D605" s="7" t="s">
        <v>68</v>
      </c>
      <c r="E605" s="6">
        <v>19</v>
      </c>
      <c r="H605" s="6" t="s">
        <v>22</v>
      </c>
      <c r="I605" s="6">
        <v>1972</v>
      </c>
      <c r="J605" s="8">
        <v>26493</v>
      </c>
    </row>
    <row r="606" spans="1:10" x14ac:dyDescent="0.2">
      <c r="A606" s="6" t="s">
        <v>70</v>
      </c>
      <c r="B606" s="7" t="s">
        <v>68</v>
      </c>
      <c r="C606" s="6">
        <v>1</v>
      </c>
      <c r="D606" s="7" t="s">
        <v>68</v>
      </c>
      <c r="E606" s="6">
        <v>20</v>
      </c>
      <c r="H606" s="6" t="s">
        <v>23</v>
      </c>
      <c r="I606" s="6">
        <v>1972</v>
      </c>
      <c r="J606" s="8">
        <v>26533</v>
      </c>
    </row>
    <row r="607" spans="1:10" x14ac:dyDescent="0.2">
      <c r="A607" s="6" t="s">
        <v>70</v>
      </c>
      <c r="B607" s="7" t="s">
        <v>68</v>
      </c>
      <c r="C607" s="6">
        <v>1</v>
      </c>
      <c r="D607" s="7" t="s">
        <v>68</v>
      </c>
      <c r="E607" s="6">
        <v>21</v>
      </c>
      <c r="H607" s="6" t="s">
        <v>25</v>
      </c>
      <c r="I607" s="6">
        <v>1972</v>
      </c>
      <c r="J607" s="8">
        <v>26582</v>
      </c>
    </row>
    <row r="608" spans="1:10" x14ac:dyDescent="0.2">
      <c r="A608" s="6" t="s">
        <v>70</v>
      </c>
      <c r="B608" s="7" t="s">
        <v>68</v>
      </c>
      <c r="C608" s="6">
        <v>1</v>
      </c>
      <c r="D608" s="7" t="s">
        <v>68</v>
      </c>
      <c r="E608" s="6">
        <v>22</v>
      </c>
      <c r="H608" s="6" t="s">
        <v>26</v>
      </c>
      <c r="I608" s="6">
        <v>1973</v>
      </c>
      <c r="J608" s="8">
        <v>26652</v>
      </c>
    </row>
    <row r="609" spans="1:10" x14ac:dyDescent="0.2">
      <c r="A609" s="6" t="s">
        <v>70</v>
      </c>
      <c r="B609" s="7" t="s">
        <v>68</v>
      </c>
      <c r="C609" s="6">
        <v>1</v>
      </c>
      <c r="D609" s="7" t="s">
        <v>68</v>
      </c>
      <c r="E609" s="6">
        <v>23</v>
      </c>
      <c r="H609" s="6" t="s">
        <v>27</v>
      </c>
      <c r="I609" s="6">
        <v>1973</v>
      </c>
      <c r="J609" s="8">
        <v>26696</v>
      </c>
    </row>
    <row r="610" spans="1:10" x14ac:dyDescent="0.2">
      <c r="A610" s="6" t="s">
        <v>70</v>
      </c>
      <c r="B610" s="7" t="s">
        <v>68</v>
      </c>
      <c r="C610" s="6">
        <v>1</v>
      </c>
      <c r="D610" s="7" t="s">
        <v>68</v>
      </c>
      <c r="E610" s="6">
        <v>24</v>
      </c>
      <c r="H610" s="6" t="s">
        <v>28</v>
      </c>
      <c r="I610" s="6">
        <v>1973</v>
      </c>
      <c r="J610" s="8">
        <v>26736</v>
      </c>
    </row>
    <row r="611" spans="1:10" x14ac:dyDescent="0.2">
      <c r="A611" s="6" t="s">
        <v>70</v>
      </c>
      <c r="B611" s="7" t="s">
        <v>68</v>
      </c>
      <c r="C611" s="6">
        <v>1</v>
      </c>
      <c r="D611" s="7" t="s">
        <v>68</v>
      </c>
      <c r="E611" s="6">
        <v>25</v>
      </c>
      <c r="H611" s="6" t="s">
        <v>19</v>
      </c>
      <c r="I611" s="6">
        <v>1973</v>
      </c>
      <c r="J611" s="8">
        <v>26785</v>
      </c>
    </row>
    <row r="612" spans="1:10" x14ac:dyDescent="0.2">
      <c r="A612" s="6" t="s">
        <v>70</v>
      </c>
      <c r="B612" s="7" t="s">
        <v>68</v>
      </c>
      <c r="C612" s="6">
        <v>1</v>
      </c>
      <c r="D612" s="7" t="s">
        <v>68</v>
      </c>
      <c r="E612" s="6">
        <v>26</v>
      </c>
      <c r="H612" s="6" t="s">
        <v>21</v>
      </c>
      <c r="I612" s="6">
        <v>1973</v>
      </c>
      <c r="J612" s="8">
        <v>26822</v>
      </c>
    </row>
    <row r="613" spans="1:10" x14ac:dyDescent="0.2">
      <c r="A613" s="6" t="s">
        <v>70</v>
      </c>
      <c r="B613" s="7" t="s">
        <v>68</v>
      </c>
      <c r="C613" s="6">
        <v>1</v>
      </c>
      <c r="D613" s="7" t="s">
        <v>68</v>
      </c>
      <c r="E613" s="6">
        <v>27</v>
      </c>
      <c r="H613" s="6" t="s">
        <v>22</v>
      </c>
      <c r="I613" s="6">
        <v>1973</v>
      </c>
      <c r="J613" s="8">
        <v>26862</v>
      </c>
    </row>
    <row r="614" spans="1:10" x14ac:dyDescent="0.2">
      <c r="A614" s="6" t="s">
        <v>70</v>
      </c>
      <c r="B614" s="7" t="s">
        <v>68</v>
      </c>
      <c r="C614" s="6">
        <v>1</v>
      </c>
      <c r="D614" s="7" t="s">
        <v>68</v>
      </c>
      <c r="E614" s="6">
        <v>28</v>
      </c>
      <c r="H614" s="6" t="s">
        <v>23</v>
      </c>
      <c r="I614" s="6">
        <v>1973</v>
      </c>
      <c r="J614" s="8">
        <v>26897</v>
      </c>
    </row>
    <row r="615" spans="1:10" x14ac:dyDescent="0.2">
      <c r="A615" s="6" t="s">
        <v>70</v>
      </c>
      <c r="B615" s="7" t="s">
        <v>68</v>
      </c>
      <c r="C615" s="6">
        <v>1</v>
      </c>
      <c r="D615" s="7" t="s">
        <v>68</v>
      </c>
      <c r="E615" s="6">
        <v>29</v>
      </c>
      <c r="H615" s="6" t="s">
        <v>24</v>
      </c>
      <c r="I615" s="6">
        <v>1973</v>
      </c>
      <c r="J615" s="8">
        <v>26939</v>
      </c>
    </row>
    <row r="616" spans="1:10" x14ac:dyDescent="0.2">
      <c r="A616" s="6" t="s">
        <v>70</v>
      </c>
      <c r="B616" s="7" t="s">
        <v>68</v>
      </c>
      <c r="C616" s="6">
        <v>1</v>
      </c>
      <c r="D616" s="7" t="s">
        <v>68</v>
      </c>
      <c r="E616" s="6">
        <v>30</v>
      </c>
      <c r="H616" s="6" t="s">
        <v>29</v>
      </c>
      <c r="I616" s="6">
        <v>1974</v>
      </c>
      <c r="J616" s="8">
        <v>26976</v>
      </c>
    </row>
    <row r="617" spans="1:10" x14ac:dyDescent="0.2">
      <c r="A617" s="6" t="s">
        <v>70</v>
      </c>
      <c r="B617" s="7" t="s">
        <v>68</v>
      </c>
      <c r="C617" s="6">
        <v>1</v>
      </c>
      <c r="D617" s="7" t="s">
        <v>68</v>
      </c>
      <c r="E617" s="6">
        <v>31</v>
      </c>
      <c r="H617" s="6" t="s">
        <v>26</v>
      </c>
      <c r="I617" s="6">
        <v>1974</v>
      </c>
      <c r="J617" s="8">
        <v>27016</v>
      </c>
    </row>
    <row r="618" spans="1:10" x14ac:dyDescent="0.2">
      <c r="A618" s="6" t="s">
        <v>70</v>
      </c>
      <c r="B618" s="7" t="s">
        <v>68</v>
      </c>
      <c r="C618" s="6">
        <v>1</v>
      </c>
      <c r="D618" s="7" t="s">
        <v>68</v>
      </c>
      <c r="E618" s="6">
        <v>32</v>
      </c>
      <c r="H618" s="6" t="s">
        <v>27</v>
      </c>
      <c r="I618" s="6">
        <v>1974</v>
      </c>
      <c r="J618" s="8">
        <v>27065</v>
      </c>
    </row>
    <row r="619" spans="1:10" x14ac:dyDescent="0.2">
      <c r="A619" s="6" t="s">
        <v>70</v>
      </c>
      <c r="B619" s="7" t="s">
        <v>68</v>
      </c>
      <c r="C619" s="6">
        <v>1</v>
      </c>
      <c r="D619" s="7" t="s">
        <v>68</v>
      </c>
      <c r="E619" s="6">
        <v>33</v>
      </c>
      <c r="H619" s="6" t="s">
        <v>28</v>
      </c>
      <c r="I619" s="6">
        <v>1974</v>
      </c>
      <c r="J619" s="8">
        <v>27123</v>
      </c>
    </row>
    <row r="620" spans="1:10" x14ac:dyDescent="0.2">
      <c r="A620" s="6" t="s">
        <v>70</v>
      </c>
      <c r="B620" s="7" t="s">
        <v>68</v>
      </c>
      <c r="C620" s="6">
        <v>1</v>
      </c>
      <c r="D620" s="7" t="s">
        <v>68</v>
      </c>
      <c r="E620" s="6">
        <v>34</v>
      </c>
      <c r="H620" s="6" t="s">
        <v>19</v>
      </c>
      <c r="I620" s="6">
        <v>1974</v>
      </c>
      <c r="J620" s="8">
        <v>27151</v>
      </c>
    </row>
    <row r="621" spans="1:10" x14ac:dyDescent="0.2">
      <c r="A621" s="6" t="s">
        <v>70</v>
      </c>
      <c r="B621" s="7" t="s">
        <v>68</v>
      </c>
      <c r="C621" s="6">
        <v>1</v>
      </c>
      <c r="D621" s="7" t="s">
        <v>68</v>
      </c>
      <c r="E621" s="6">
        <v>35</v>
      </c>
      <c r="H621" s="6" t="s">
        <v>21</v>
      </c>
      <c r="I621" s="6">
        <v>1974</v>
      </c>
      <c r="J621" s="8">
        <v>27191</v>
      </c>
    </row>
    <row r="622" spans="1:10" x14ac:dyDescent="0.2">
      <c r="A622" s="6" t="s">
        <v>70</v>
      </c>
      <c r="B622" s="7" t="s">
        <v>68</v>
      </c>
      <c r="C622" s="6">
        <v>1</v>
      </c>
      <c r="D622" s="7" t="s">
        <v>68</v>
      </c>
      <c r="E622" s="6">
        <v>36</v>
      </c>
      <c r="H622" s="6" t="s">
        <v>22</v>
      </c>
      <c r="I622" s="6">
        <v>1974</v>
      </c>
      <c r="J622" s="8">
        <v>27228</v>
      </c>
    </row>
    <row r="623" spans="1:10" x14ac:dyDescent="0.2">
      <c r="A623" s="6" t="s">
        <v>70</v>
      </c>
      <c r="B623" s="7" t="s">
        <v>68</v>
      </c>
      <c r="C623" s="6">
        <v>1</v>
      </c>
      <c r="D623" s="7" t="s">
        <v>68</v>
      </c>
      <c r="E623" s="6">
        <v>37</v>
      </c>
      <c r="H623" s="6" t="s">
        <v>23</v>
      </c>
      <c r="I623" s="6">
        <v>1974</v>
      </c>
      <c r="J623" s="8">
        <v>27256</v>
      </c>
    </row>
    <row r="624" spans="1:10" x14ac:dyDescent="0.2">
      <c r="A624" s="6" t="s">
        <v>70</v>
      </c>
      <c r="B624" s="7" t="s">
        <v>68</v>
      </c>
      <c r="C624" s="6">
        <v>1</v>
      </c>
      <c r="D624" s="7" t="s">
        <v>68</v>
      </c>
      <c r="E624" s="6">
        <v>38</v>
      </c>
      <c r="H624" s="6" t="s">
        <v>24</v>
      </c>
      <c r="I624" s="6">
        <v>1974</v>
      </c>
      <c r="J624" s="8">
        <v>27298</v>
      </c>
    </row>
    <row r="625" spans="1:10" x14ac:dyDescent="0.2">
      <c r="A625" s="6" t="s">
        <v>70</v>
      </c>
      <c r="B625" s="7" t="s">
        <v>68</v>
      </c>
      <c r="C625" s="6">
        <v>1</v>
      </c>
      <c r="D625" s="7" t="s">
        <v>68</v>
      </c>
      <c r="E625" s="6">
        <v>39</v>
      </c>
      <c r="H625" s="6" t="s">
        <v>29</v>
      </c>
      <c r="I625" s="6">
        <v>1975</v>
      </c>
      <c r="J625" s="8">
        <v>27333</v>
      </c>
    </row>
    <row r="626" spans="1:10" x14ac:dyDescent="0.2">
      <c r="A626" s="6" t="s">
        <v>70</v>
      </c>
      <c r="B626" s="7" t="s">
        <v>68</v>
      </c>
      <c r="C626" s="6">
        <v>1</v>
      </c>
      <c r="D626" s="7" t="s">
        <v>68</v>
      </c>
      <c r="E626" s="6">
        <v>40</v>
      </c>
      <c r="H626" s="6" t="s">
        <v>26</v>
      </c>
      <c r="I626" s="6">
        <v>1975</v>
      </c>
      <c r="J626" s="8">
        <v>27373</v>
      </c>
    </row>
    <row r="627" spans="1:10" x14ac:dyDescent="0.2">
      <c r="A627" s="6" t="s">
        <v>70</v>
      </c>
      <c r="B627" s="7" t="s">
        <v>68</v>
      </c>
      <c r="C627" s="6">
        <v>1</v>
      </c>
      <c r="D627" s="7" t="s">
        <v>68</v>
      </c>
      <c r="E627" s="6">
        <v>41</v>
      </c>
      <c r="H627" s="6" t="s">
        <v>27</v>
      </c>
      <c r="I627" s="6">
        <v>1975</v>
      </c>
      <c r="J627" s="8">
        <v>27431</v>
      </c>
    </row>
    <row r="628" spans="1:10" x14ac:dyDescent="0.2">
      <c r="A628" s="6" t="s">
        <v>70</v>
      </c>
      <c r="B628" s="7" t="s">
        <v>68</v>
      </c>
      <c r="C628" s="6">
        <v>1</v>
      </c>
      <c r="D628" s="7" t="s">
        <v>68</v>
      </c>
      <c r="E628" s="6">
        <v>42</v>
      </c>
      <c r="H628" s="6" t="s">
        <v>28</v>
      </c>
      <c r="I628" s="6">
        <v>1975</v>
      </c>
      <c r="J628" s="8">
        <v>27473</v>
      </c>
    </row>
    <row r="629" spans="1:10" x14ac:dyDescent="0.2">
      <c r="A629" s="6" t="s">
        <v>70</v>
      </c>
      <c r="B629" s="7" t="s">
        <v>68</v>
      </c>
      <c r="C629" s="6">
        <v>1</v>
      </c>
      <c r="D629" s="7" t="s">
        <v>68</v>
      </c>
      <c r="E629" s="6">
        <v>43</v>
      </c>
      <c r="H629" s="6" t="s">
        <v>19</v>
      </c>
      <c r="I629" s="6">
        <v>1975</v>
      </c>
      <c r="J629" s="8">
        <v>27515</v>
      </c>
    </row>
    <row r="630" spans="1:10" x14ac:dyDescent="0.2">
      <c r="A630" s="6" t="s">
        <v>70</v>
      </c>
      <c r="B630" s="7" t="s">
        <v>68</v>
      </c>
      <c r="C630" s="6">
        <v>1</v>
      </c>
      <c r="D630" s="7" t="s">
        <v>68</v>
      </c>
      <c r="E630" s="6">
        <v>44</v>
      </c>
      <c r="H630" s="6" t="s">
        <v>21</v>
      </c>
      <c r="I630" s="6">
        <v>1975</v>
      </c>
      <c r="J630" s="8">
        <v>27557</v>
      </c>
    </row>
    <row r="631" spans="1:10" x14ac:dyDescent="0.2">
      <c r="A631" s="6" t="s">
        <v>70</v>
      </c>
      <c r="B631" s="7" t="s">
        <v>68</v>
      </c>
      <c r="C631" s="6">
        <v>1</v>
      </c>
      <c r="D631" s="7" t="s">
        <v>68</v>
      </c>
      <c r="E631" s="6">
        <v>45</v>
      </c>
      <c r="H631" s="6" t="s">
        <v>22</v>
      </c>
      <c r="I631" s="6">
        <v>1975</v>
      </c>
      <c r="J631" s="8">
        <v>27592</v>
      </c>
    </row>
    <row r="632" spans="1:10" x14ac:dyDescent="0.2">
      <c r="A632" s="6" t="s">
        <v>70</v>
      </c>
      <c r="B632" s="7" t="s">
        <v>68</v>
      </c>
      <c r="C632" s="6">
        <v>1</v>
      </c>
      <c r="D632" s="7" t="s">
        <v>68</v>
      </c>
      <c r="E632" s="6">
        <v>46</v>
      </c>
      <c r="H632" s="6" t="s">
        <v>23</v>
      </c>
      <c r="I632" s="6">
        <v>1975</v>
      </c>
      <c r="J632" s="8">
        <v>27620</v>
      </c>
    </row>
    <row r="633" spans="1:10" x14ac:dyDescent="0.2">
      <c r="A633" s="6" t="s">
        <v>70</v>
      </c>
      <c r="B633" s="7" t="s">
        <v>68</v>
      </c>
      <c r="C633" s="6">
        <v>1</v>
      </c>
      <c r="D633" s="7" t="s">
        <v>68</v>
      </c>
      <c r="E633" s="6">
        <v>47</v>
      </c>
      <c r="H633" s="6" t="s">
        <v>25</v>
      </c>
      <c r="I633" s="6">
        <v>1975</v>
      </c>
      <c r="J633" s="8">
        <v>27662</v>
      </c>
    </row>
    <row r="634" spans="1:10" x14ac:dyDescent="0.2">
      <c r="A634" s="6" t="s">
        <v>70</v>
      </c>
      <c r="B634" s="7" t="s">
        <v>68</v>
      </c>
      <c r="C634" s="6">
        <v>1</v>
      </c>
      <c r="D634" s="7" t="s">
        <v>68</v>
      </c>
      <c r="E634" s="6">
        <v>48</v>
      </c>
      <c r="H634" s="6" t="s">
        <v>29</v>
      </c>
      <c r="I634" s="6">
        <v>1976</v>
      </c>
      <c r="J634" s="8">
        <v>27725</v>
      </c>
    </row>
    <row r="635" spans="1:10" x14ac:dyDescent="0.2">
      <c r="A635" s="6" t="s">
        <v>70</v>
      </c>
      <c r="B635" s="7" t="s">
        <v>68</v>
      </c>
      <c r="C635" s="6">
        <v>1</v>
      </c>
      <c r="D635" s="7" t="s">
        <v>68</v>
      </c>
      <c r="E635" s="6">
        <v>49</v>
      </c>
      <c r="H635" s="6" t="s">
        <v>26</v>
      </c>
      <c r="I635" s="6">
        <v>1976</v>
      </c>
      <c r="J635" s="8">
        <v>27751</v>
      </c>
    </row>
    <row r="636" spans="1:10" x14ac:dyDescent="0.2">
      <c r="A636" s="6" t="s">
        <v>70</v>
      </c>
      <c r="B636" s="7" t="s">
        <v>68</v>
      </c>
      <c r="C636" s="6">
        <v>1</v>
      </c>
      <c r="D636" s="7" t="s">
        <v>68</v>
      </c>
      <c r="E636" s="6">
        <v>50</v>
      </c>
      <c r="H636" s="6" t="s">
        <v>27</v>
      </c>
      <c r="I636" s="6">
        <v>1976</v>
      </c>
      <c r="J636" s="8">
        <v>27800</v>
      </c>
    </row>
    <row r="637" spans="1:10" x14ac:dyDescent="0.2">
      <c r="A637" s="6" t="s">
        <v>70</v>
      </c>
      <c r="B637" s="7" t="s">
        <v>68</v>
      </c>
      <c r="C637" s="6">
        <v>1</v>
      </c>
      <c r="D637" s="7" t="s">
        <v>68</v>
      </c>
      <c r="E637" s="6">
        <v>51</v>
      </c>
      <c r="H637" s="6" t="s">
        <v>28</v>
      </c>
      <c r="I637" s="6">
        <v>1976</v>
      </c>
      <c r="J637" s="8">
        <v>27842</v>
      </c>
    </row>
    <row r="638" spans="1:10" x14ac:dyDescent="0.2">
      <c r="A638" s="6" t="s">
        <v>70</v>
      </c>
      <c r="B638" s="7" t="s">
        <v>68</v>
      </c>
      <c r="C638" s="6">
        <v>1</v>
      </c>
      <c r="D638" s="7" t="s">
        <v>68</v>
      </c>
      <c r="E638" s="6">
        <v>52</v>
      </c>
      <c r="H638" s="6" t="s">
        <v>20</v>
      </c>
      <c r="I638" s="6">
        <v>1976</v>
      </c>
      <c r="J638" s="8">
        <v>27884</v>
      </c>
    </row>
    <row r="639" spans="1:10" x14ac:dyDescent="0.2">
      <c r="A639" s="6" t="s">
        <v>70</v>
      </c>
      <c r="B639" s="7" t="s">
        <v>68</v>
      </c>
      <c r="C639" s="6">
        <v>1</v>
      </c>
      <c r="D639" s="7" t="s">
        <v>68</v>
      </c>
      <c r="E639" s="6">
        <v>53</v>
      </c>
      <c r="H639" s="6" t="s">
        <v>21</v>
      </c>
      <c r="I639" s="6">
        <v>1976</v>
      </c>
      <c r="J639" s="8">
        <v>27926</v>
      </c>
    </row>
    <row r="640" spans="1:10" x14ac:dyDescent="0.2">
      <c r="A640" s="6" t="s">
        <v>70</v>
      </c>
      <c r="B640" s="7" t="s">
        <v>68</v>
      </c>
      <c r="C640" s="6">
        <v>1</v>
      </c>
      <c r="D640" s="7" t="s">
        <v>68</v>
      </c>
      <c r="E640" s="6">
        <v>54</v>
      </c>
      <c r="H640" s="6" t="s">
        <v>22</v>
      </c>
      <c r="I640" s="6">
        <v>1976</v>
      </c>
      <c r="J640" s="8">
        <v>27956</v>
      </c>
    </row>
    <row r="641" spans="1:10" x14ac:dyDescent="0.2">
      <c r="A641" s="6" t="s">
        <v>70</v>
      </c>
      <c r="B641" s="7" t="s">
        <v>68</v>
      </c>
      <c r="C641" s="6">
        <v>1</v>
      </c>
      <c r="D641" s="7" t="s">
        <v>68</v>
      </c>
      <c r="E641" s="6">
        <v>55</v>
      </c>
      <c r="H641" s="6" t="s">
        <v>23</v>
      </c>
      <c r="I641" s="6">
        <v>1976</v>
      </c>
      <c r="J641" s="8">
        <v>27984</v>
      </c>
    </row>
    <row r="642" spans="1:10" x14ac:dyDescent="0.2">
      <c r="A642" s="6" t="s">
        <v>70</v>
      </c>
      <c r="B642" s="7" t="s">
        <v>68</v>
      </c>
      <c r="C642" s="6">
        <v>1</v>
      </c>
      <c r="D642" s="7" t="s">
        <v>68</v>
      </c>
      <c r="E642" s="6">
        <v>56</v>
      </c>
      <c r="H642" s="6" t="s">
        <v>25</v>
      </c>
      <c r="I642" s="6">
        <v>1976</v>
      </c>
      <c r="J642" s="8">
        <v>28033</v>
      </c>
    </row>
    <row r="643" spans="1:10" x14ac:dyDescent="0.2">
      <c r="A643" s="6" t="s">
        <v>70</v>
      </c>
      <c r="B643" s="7" t="s">
        <v>68</v>
      </c>
      <c r="C643" s="6">
        <v>1</v>
      </c>
      <c r="D643" s="7" t="s">
        <v>68</v>
      </c>
      <c r="E643" s="6">
        <v>57</v>
      </c>
      <c r="H643" s="6" t="s">
        <v>29</v>
      </c>
      <c r="I643" s="6">
        <v>1977</v>
      </c>
      <c r="J643" s="8">
        <v>28075</v>
      </c>
    </row>
    <row r="644" spans="1:10" x14ac:dyDescent="0.2">
      <c r="A644" s="6" t="s">
        <v>70</v>
      </c>
      <c r="B644" s="7" t="s">
        <v>68</v>
      </c>
      <c r="C644" s="6">
        <v>1</v>
      </c>
      <c r="D644" s="7" t="s">
        <v>68</v>
      </c>
      <c r="E644" s="6">
        <v>58</v>
      </c>
      <c r="H644" s="6" t="s">
        <v>26</v>
      </c>
      <c r="I644" s="6">
        <v>1977</v>
      </c>
      <c r="J644" s="8">
        <v>28115</v>
      </c>
    </row>
    <row r="645" spans="1:10" x14ac:dyDescent="0.2">
      <c r="A645" s="6" t="s">
        <v>70</v>
      </c>
      <c r="B645" s="7" t="s">
        <v>68</v>
      </c>
      <c r="C645" s="6">
        <v>1</v>
      </c>
      <c r="D645" s="7" t="s">
        <v>68</v>
      </c>
      <c r="E645" s="6">
        <v>59</v>
      </c>
      <c r="H645" s="6" t="s">
        <v>27</v>
      </c>
      <c r="I645" s="6">
        <v>1977</v>
      </c>
      <c r="J645" s="8">
        <v>28166</v>
      </c>
    </row>
    <row r="646" spans="1:10" x14ac:dyDescent="0.2">
      <c r="A646" s="6" t="s">
        <v>70</v>
      </c>
      <c r="B646" s="7" t="s">
        <v>68</v>
      </c>
      <c r="C646" s="6">
        <v>1</v>
      </c>
      <c r="D646" s="7" t="s">
        <v>68</v>
      </c>
      <c r="E646" s="6">
        <v>60</v>
      </c>
      <c r="H646" s="6" t="s">
        <v>28</v>
      </c>
      <c r="I646" s="6">
        <v>1977</v>
      </c>
      <c r="J646" s="8">
        <v>28208</v>
      </c>
    </row>
    <row r="647" spans="1:10" x14ac:dyDescent="0.2">
      <c r="A647" s="6" t="s">
        <v>70</v>
      </c>
      <c r="B647" s="7" t="s">
        <v>68</v>
      </c>
      <c r="C647" s="6">
        <v>1</v>
      </c>
      <c r="D647" s="7" t="s">
        <v>71</v>
      </c>
      <c r="E647" s="6">
        <v>1</v>
      </c>
      <c r="I647" s="6">
        <v>1977</v>
      </c>
      <c r="J647" s="8">
        <v>28216</v>
      </c>
    </row>
    <row r="648" spans="1:10" x14ac:dyDescent="0.2">
      <c r="A648" s="6" t="s">
        <v>70</v>
      </c>
      <c r="B648" s="7" t="s">
        <v>68</v>
      </c>
      <c r="C648" s="6">
        <v>1</v>
      </c>
      <c r="D648" s="7" t="s">
        <v>68</v>
      </c>
      <c r="E648" s="6">
        <v>61</v>
      </c>
      <c r="H648" s="6" t="s">
        <v>20</v>
      </c>
      <c r="I648" s="6">
        <v>1977</v>
      </c>
      <c r="J648" s="8">
        <v>28250</v>
      </c>
    </row>
    <row r="649" spans="1:10" x14ac:dyDescent="0.2">
      <c r="A649" s="6" t="s">
        <v>70</v>
      </c>
      <c r="B649" s="7" t="s">
        <v>68</v>
      </c>
      <c r="C649" s="6">
        <v>1</v>
      </c>
      <c r="D649" s="7" t="s">
        <v>68</v>
      </c>
      <c r="E649" s="6">
        <v>62</v>
      </c>
      <c r="H649" s="6" t="s">
        <v>21</v>
      </c>
      <c r="I649" s="6">
        <v>1977</v>
      </c>
      <c r="J649" s="8">
        <v>28290</v>
      </c>
    </row>
    <row r="650" spans="1:10" x14ac:dyDescent="0.2">
      <c r="A650" s="6" t="s">
        <v>70</v>
      </c>
      <c r="B650" s="7" t="s">
        <v>68</v>
      </c>
      <c r="C650" s="6">
        <v>1</v>
      </c>
      <c r="D650" s="7" t="s">
        <v>68</v>
      </c>
      <c r="E650" s="6">
        <v>63</v>
      </c>
      <c r="H650" s="6" t="s">
        <v>22</v>
      </c>
      <c r="I650" s="6">
        <v>1977</v>
      </c>
      <c r="J650" s="8">
        <v>28318</v>
      </c>
    </row>
    <row r="651" spans="1:10" x14ac:dyDescent="0.2">
      <c r="A651" s="6" t="s">
        <v>70</v>
      </c>
      <c r="B651" s="7" t="s">
        <v>68</v>
      </c>
      <c r="C651" s="6">
        <v>1</v>
      </c>
      <c r="D651" s="7" t="s">
        <v>68</v>
      </c>
      <c r="E651" s="6">
        <v>64</v>
      </c>
      <c r="H651" s="6" t="s">
        <v>23</v>
      </c>
      <c r="I651" s="6">
        <v>1977</v>
      </c>
      <c r="J651" s="8">
        <v>28348</v>
      </c>
    </row>
    <row r="652" spans="1:10" x14ac:dyDescent="0.2">
      <c r="A652" s="6" t="s">
        <v>70</v>
      </c>
      <c r="B652" s="7" t="s">
        <v>68</v>
      </c>
      <c r="C652" s="6">
        <v>1</v>
      </c>
      <c r="D652" s="7" t="s">
        <v>68</v>
      </c>
      <c r="E652" s="6">
        <v>65</v>
      </c>
      <c r="H652" s="6" t="s">
        <v>25</v>
      </c>
      <c r="I652" s="6">
        <v>1977</v>
      </c>
      <c r="J652" s="8">
        <v>28395</v>
      </c>
    </row>
    <row r="653" spans="1:10" x14ac:dyDescent="0.2">
      <c r="A653" s="6" t="s">
        <v>70</v>
      </c>
      <c r="B653" s="7" t="s">
        <v>68</v>
      </c>
      <c r="C653" s="6">
        <v>1</v>
      </c>
      <c r="D653" s="7" t="s">
        <v>68</v>
      </c>
      <c r="E653" s="6">
        <v>66</v>
      </c>
      <c r="H653" s="6" t="s">
        <v>29</v>
      </c>
      <c r="I653" s="6">
        <v>1978</v>
      </c>
      <c r="J653" s="8">
        <v>28437</v>
      </c>
    </row>
    <row r="654" spans="1:10" x14ac:dyDescent="0.2">
      <c r="A654" s="6" t="s">
        <v>70</v>
      </c>
      <c r="B654" s="7" t="s">
        <v>68</v>
      </c>
      <c r="C654" s="6">
        <v>1</v>
      </c>
      <c r="D654" s="7" t="s">
        <v>68</v>
      </c>
      <c r="E654" s="6">
        <v>67</v>
      </c>
      <c r="H654" s="6" t="s">
        <v>26</v>
      </c>
      <c r="I654" s="6">
        <v>1978</v>
      </c>
      <c r="J654" s="8">
        <v>28481</v>
      </c>
    </row>
    <row r="655" spans="1:10" x14ac:dyDescent="0.2">
      <c r="A655" s="6" t="s">
        <v>70</v>
      </c>
      <c r="B655" s="7" t="s">
        <v>68</v>
      </c>
      <c r="C655" s="6">
        <v>1</v>
      </c>
      <c r="D655" s="7" t="s">
        <v>68</v>
      </c>
      <c r="E655" s="6">
        <v>68</v>
      </c>
      <c r="H655" s="6" t="s">
        <v>27</v>
      </c>
      <c r="I655" s="6">
        <v>1978</v>
      </c>
      <c r="J655" s="8">
        <v>28528</v>
      </c>
    </row>
    <row r="656" spans="1:10" x14ac:dyDescent="0.2">
      <c r="A656" s="6" t="s">
        <v>70</v>
      </c>
      <c r="B656" s="7" t="s">
        <v>68</v>
      </c>
      <c r="C656" s="6">
        <v>1</v>
      </c>
      <c r="D656" s="7" t="s">
        <v>68</v>
      </c>
      <c r="E656" s="6">
        <v>69</v>
      </c>
      <c r="H656" s="6" t="s">
        <v>28</v>
      </c>
      <c r="I656" s="6">
        <v>1978</v>
      </c>
      <c r="J656" s="8">
        <v>28572</v>
      </c>
    </row>
    <row r="657" spans="1:10" x14ac:dyDescent="0.2">
      <c r="A657" s="6" t="s">
        <v>70</v>
      </c>
      <c r="B657" s="7" t="s">
        <v>68</v>
      </c>
      <c r="C657" s="6">
        <v>1</v>
      </c>
      <c r="D657" s="7" t="s">
        <v>68</v>
      </c>
      <c r="E657" s="6">
        <v>70</v>
      </c>
      <c r="H657" s="6" t="s">
        <v>20</v>
      </c>
      <c r="I657" s="6">
        <v>1978</v>
      </c>
      <c r="J657" s="8">
        <v>28612</v>
      </c>
    </row>
    <row r="658" spans="1:10" x14ac:dyDescent="0.2">
      <c r="A658" s="6" t="s">
        <v>70</v>
      </c>
      <c r="B658" s="7" t="s">
        <v>68</v>
      </c>
      <c r="C658" s="6">
        <v>1</v>
      </c>
      <c r="D658" s="7" t="s">
        <v>68</v>
      </c>
      <c r="E658" s="6">
        <v>71</v>
      </c>
      <c r="H658" s="6" t="s">
        <v>21</v>
      </c>
      <c r="I658" s="6">
        <v>1978</v>
      </c>
      <c r="J658" s="8">
        <v>28654</v>
      </c>
    </row>
    <row r="659" spans="1:10" x14ac:dyDescent="0.2">
      <c r="A659" s="6" t="s">
        <v>70</v>
      </c>
      <c r="B659" s="7" t="s">
        <v>68</v>
      </c>
      <c r="C659" s="6">
        <v>1</v>
      </c>
      <c r="D659" s="7" t="s">
        <v>68</v>
      </c>
      <c r="E659" s="6">
        <v>72</v>
      </c>
      <c r="H659" s="6" t="s">
        <v>22</v>
      </c>
      <c r="I659" s="6">
        <v>1978</v>
      </c>
      <c r="J659" s="8">
        <v>28682</v>
      </c>
    </row>
    <row r="660" spans="1:10" x14ac:dyDescent="0.2">
      <c r="A660" s="6" t="s">
        <v>70</v>
      </c>
      <c r="B660" s="7" t="s">
        <v>68</v>
      </c>
      <c r="C660" s="6">
        <v>1</v>
      </c>
      <c r="D660" s="7" t="s">
        <v>68</v>
      </c>
      <c r="E660" s="6">
        <v>73</v>
      </c>
      <c r="H660" s="6" t="s">
        <v>23</v>
      </c>
      <c r="I660" s="6">
        <v>1978</v>
      </c>
      <c r="J660" s="8">
        <v>28710</v>
      </c>
    </row>
    <row r="661" spans="1:10" x14ac:dyDescent="0.2">
      <c r="A661" s="6" t="s">
        <v>70</v>
      </c>
      <c r="B661" s="7" t="s">
        <v>68</v>
      </c>
      <c r="C661" s="6">
        <v>1</v>
      </c>
      <c r="D661" s="7" t="s">
        <v>68</v>
      </c>
      <c r="E661" s="6">
        <v>74</v>
      </c>
      <c r="H661" s="6" t="s">
        <v>25</v>
      </c>
      <c r="I661" s="6">
        <v>1978</v>
      </c>
      <c r="J661" s="8">
        <v>28759</v>
      </c>
    </row>
    <row r="662" spans="1:10" x14ac:dyDescent="0.2">
      <c r="A662" s="6" t="s">
        <v>70</v>
      </c>
      <c r="B662" s="7" t="s">
        <v>68</v>
      </c>
      <c r="C662" s="6">
        <v>1</v>
      </c>
      <c r="D662" s="7" t="s">
        <v>68</v>
      </c>
      <c r="E662" s="6">
        <v>75</v>
      </c>
      <c r="H662" s="6" t="s">
        <v>29</v>
      </c>
      <c r="I662" s="6">
        <v>1979</v>
      </c>
      <c r="J662" s="8">
        <v>28801</v>
      </c>
    </row>
    <row r="663" spans="1:10" x14ac:dyDescent="0.2">
      <c r="A663" s="6" t="s">
        <v>70</v>
      </c>
      <c r="B663" s="7" t="s">
        <v>68</v>
      </c>
      <c r="C663" s="6">
        <v>1</v>
      </c>
      <c r="D663" s="7" t="s">
        <v>68</v>
      </c>
      <c r="E663" s="6">
        <v>76</v>
      </c>
      <c r="H663" s="6" t="s">
        <v>26</v>
      </c>
      <c r="I663" s="6">
        <v>1979</v>
      </c>
      <c r="J663" s="8">
        <v>28850</v>
      </c>
    </row>
    <row r="664" spans="1:10" x14ac:dyDescent="0.2">
      <c r="A664" s="6" t="s">
        <v>70</v>
      </c>
      <c r="B664" s="7" t="s">
        <v>68</v>
      </c>
      <c r="C664" s="6">
        <v>1</v>
      </c>
      <c r="D664" s="7" t="s">
        <v>68</v>
      </c>
      <c r="E664" s="6">
        <v>77</v>
      </c>
      <c r="H664" s="6" t="s">
        <v>27</v>
      </c>
      <c r="I664" s="6">
        <v>1979</v>
      </c>
      <c r="J664" s="8">
        <v>28892</v>
      </c>
    </row>
    <row r="665" spans="1:10" x14ac:dyDescent="0.2">
      <c r="A665" s="6" t="s">
        <v>70</v>
      </c>
      <c r="B665" s="7" t="s">
        <v>68</v>
      </c>
      <c r="C665" s="6">
        <v>1</v>
      </c>
      <c r="D665" s="7" t="s">
        <v>68</v>
      </c>
      <c r="E665" s="6">
        <v>78</v>
      </c>
      <c r="H665" s="6" t="s">
        <v>28</v>
      </c>
      <c r="I665" s="6">
        <v>1979</v>
      </c>
      <c r="J665" s="8">
        <v>28934</v>
      </c>
    </row>
    <row r="666" spans="1:10" x14ac:dyDescent="0.2">
      <c r="A666" s="6" t="s">
        <v>70</v>
      </c>
      <c r="B666" s="7" t="s">
        <v>68</v>
      </c>
      <c r="C666" s="6">
        <v>1</v>
      </c>
      <c r="D666" s="7" t="s">
        <v>68</v>
      </c>
      <c r="E666" s="6">
        <v>79</v>
      </c>
      <c r="H666" s="6" t="s">
        <v>20</v>
      </c>
      <c r="I666" s="6">
        <v>1979</v>
      </c>
      <c r="J666" s="8">
        <v>28983</v>
      </c>
    </row>
    <row r="667" spans="1:10" x14ac:dyDescent="0.2">
      <c r="A667" s="6" t="s">
        <v>70</v>
      </c>
      <c r="B667" s="7" t="s">
        <v>68</v>
      </c>
      <c r="C667" s="6">
        <v>1</v>
      </c>
      <c r="D667" s="7" t="s">
        <v>68</v>
      </c>
      <c r="E667" s="6">
        <v>80</v>
      </c>
      <c r="H667" s="6" t="s">
        <v>21</v>
      </c>
      <c r="I667" s="6">
        <v>1979</v>
      </c>
      <c r="J667" s="8">
        <v>29018</v>
      </c>
    </row>
    <row r="668" spans="1:10" x14ac:dyDescent="0.2">
      <c r="A668" s="6" t="s">
        <v>70</v>
      </c>
      <c r="B668" s="7" t="s">
        <v>68</v>
      </c>
      <c r="C668" s="6">
        <v>1</v>
      </c>
      <c r="D668" s="7" t="s">
        <v>68</v>
      </c>
      <c r="E668" s="6">
        <v>81</v>
      </c>
      <c r="H668" s="6" t="s">
        <v>22</v>
      </c>
      <c r="I668" s="6">
        <v>1979</v>
      </c>
      <c r="J668" s="8">
        <v>29046</v>
      </c>
    </row>
    <row r="669" spans="1:10" x14ac:dyDescent="0.2">
      <c r="A669" s="6" t="s">
        <v>70</v>
      </c>
      <c r="B669" s="7" t="s">
        <v>68</v>
      </c>
      <c r="C669" s="6">
        <v>1</v>
      </c>
      <c r="D669" s="7" t="s">
        <v>68</v>
      </c>
      <c r="E669" s="6">
        <v>82</v>
      </c>
      <c r="H669" s="6" t="s">
        <v>23</v>
      </c>
      <c r="I669" s="6">
        <v>1979</v>
      </c>
      <c r="J669" s="8">
        <v>29074</v>
      </c>
    </row>
    <row r="670" spans="1:10" x14ac:dyDescent="0.2">
      <c r="A670" s="6" t="s">
        <v>70</v>
      </c>
      <c r="B670" s="7" t="s">
        <v>68</v>
      </c>
      <c r="C670" s="6">
        <v>1</v>
      </c>
      <c r="D670" s="7" t="s">
        <v>68</v>
      </c>
      <c r="E670" s="6">
        <v>83</v>
      </c>
      <c r="H670" s="6" t="s">
        <v>25</v>
      </c>
      <c r="I670" s="6">
        <v>1979</v>
      </c>
      <c r="J670" s="8">
        <v>29130</v>
      </c>
    </row>
    <row r="671" spans="1:10" x14ac:dyDescent="0.2">
      <c r="A671" s="6" t="s">
        <v>70</v>
      </c>
      <c r="B671" s="7" t="s">
        <v>68</v>
      </c>
      <c r="C671" s="6">
        <v>1</v>
      </c>
      <c r="D671" s="7" t="s">
        <v>68</v>
      </c>
      <c r="E671" s="6">
        <v>84</v>
      </c>
      <c r="H671" s="6" t="s">
        <v>29</v>
      </c>
      <c r="I671" s="6">
        <v>1980</v>
      </c>
      <c r="J671" s="8">
        <v>29165</v>
      </c>
    </row>
    <row r="672" spans="1:10" x14ac:dyDescent="0.2">
      <c r="A672" s="6" t="s">
        <v>70</v>
      </c>
      <c r="B672" s="7" t="s">
        <v>68</v>
      </c>
      <c r="C672" s="6">
        <v>1</v>
      </c>
      <c r="D672" s="7" t="s">
        <v>68</v>
      </c>
      <c r="E672" s="6">
        <v>85</v>
      </c>
      <c r="H672" s="6" t="s">
        <v>26</v>
      </c>
      <c r="I672" s="6">
        <v>1980</v>
      </c>
      <c r="J672" s="8">
        <v>29221</v>
      </c>
    </row>
    <row r="673" spans="1:10" x14ac:dyDescent="0.2">
      <c r="A673" s="6" t="s">
        <v>70</v>
      </c>
      <c r="B673" s="7" t="s">
        <v>68</v>
      </c>
      <c r="C673" s="6">
        <v>1</v>
      </c>
      <c r="D673" s="7" t="s">
        <v>68</v>
      </c>
      <c r="E673" s="6">
        <v>86</v>
      </c>
      <c r="H673" s="6" t="s">
        <v>27</v>
      </c>
      <c r="I673" s="6">
        <v>1980</v>
      </c>
      <c r="J673" s="8">
        <v>29256</v>
      </c>
    </row>
    <row r="674" spans="1:10" x14ac:dyDescent="0.2">
      <c r="A674" s="6" t="s">
        <v>70</v>
      </c>
      <c r="B674" s="7" t="s">
        <v>68</v>
      </c>
      <c r="C674" s="6">
        <v>1</v>
      </c>
      <c r="D674" s="7" t="s">
        <v>68</v>
      </c>
      <c r="E674" s="6">
        <v>87</v>
      </c>
      <c r="H674" s="6" t="s">
        <v>28</v>
      </c>
      <c r="I674" s="6">
        <v>1980</v>
      </c>
      <c r="J674" s="8">
        <v>29319</v>
      </c>
    </row>
    <row r="675" spans="1:10" x14ac:dyDescent="0.2">
      <c r="A675" s="6" t="s">
        <v>70</v>
      </c>
      <c r="B675" s="7" t="s">
        <v>68</v>
      </c>
      <c r="C675" s="6">
        <v>1</v>
      </c>
      <c r="D675" s="7" t="s">
        <v>68</v>
      </c>
      <c r="E675" s="6">
        <v>88</v>
      </c>
      <c r="H675" s="6" t="s">
        <v>20</v>
      </c>
      <c r="I675" s="6">
        <v>1980</v>
      </c>
      <c r="J675" s="8">
        <v>29347</v>
      </c>
    </row>
    <row r="676" spans="1:10" x14ac:dyDescent="0.2">
      <c r="A676" s="6" t="s">
        <v>70</v>
      </c>
      <c r="B676" s="7" t="s">
        <v>68</v>
      </c>
      <c r="C676" s="6">
        <v>1</v>
      </c>
      <c r="D676" s="7" t="s">
        <v>68</v>
      </c>
      <c r="E676" s="6">
        <v>89</v>
      </c>
      <c r="H676" s="6" t="s">
        <v>21</v>
      </c>
      <c r="I676" s="6">
        <v>1980</v>
      </c>
      <c r="J676" s="8">
        <v>29382</v>
      </c>
    </row>
    <row r="677" spans="1:10" x14ac:dyDescent="0.2">
      <c r="A677" s="6" t="s">
        <v>70</v>
      </c>
      <c r="B677" s="7" t="s">
        <v>68</v>
      </c>
      <c r="C677" s="6">
        <v>1</v>
      </c>
      <c r="D677" s="7" t="s">
        <v>68</v>
      </c>
      <c r="E677" s="6">
        <v>90</v>
      </c>
      <c r="H677" s="6" t="s">
        <v>22</v>
      </c>
      <c r="I677" s="6">
        <v>1980</v>
      </c>
      <c r="J677" s="8">
        <v>29410</v>
      </c>
    </row>
    <row r="678" spans="1:10" x14ac:dyDescent="0.2">
      <c r="A678" s="6" t="s">
        <v>70</v>
      </c>
      <c r="B678" s="7" t="s">
        <v>68</v>
      </c>
      <c r="C678" s="6">
        <v>1</v>
      </c>
      <c r="D678" s="7" t="s">
        <v>68</v>
      </c>
      <c r="E678" s="6">
        <v>91</v>
      </c>
      <c r="H678" s="6" t="s">
        <v>23</v>
      </c>
      <c r="I678" s="6">
        <v>1980</v>
      </c>
      <c r="J678" s="8">
        <v>29438</v>
      </c>
    </row>
    <row r="679" spans="1:10" x14ac:dyDescent="0.2">
      <c r="A679" s="6" t="s">
        <v>70</v>
      </c>
      <c r="B679" s="7" t="s">
        <v>68</v>
      </c>
      <c r="C679" s="6">
        <v>1</v>
      </c>
      <c r="D679" s="7" t="s">
        <v>68</v>
      </c>
      <c r="E679" s="6">
        <v>92</v>
      </c>
      <c r="H679" s="6" t="s">
        <v>25</v>
      </c>
      <c r="I679" s="6">
        <v>1980</v>
      </c>
      <c r="J679" s="8">
        <v>29494</v>
      </c>
    </row>
    <row r="680" spans="1:10" x14ac:dyDescent="0.2">
      <c r="A680" s="6" t="s">
        <v>70</v>
      </c>
      <c r="B680" s="7" t="s">
        <v>68</v>
      </c>
      <c r="C680" s="6">
        <v>1</v>
      </c>
      <c r="D680" s="7" t="s">
        <v>68</v>
      </c>
      <c r="E680" s="6">
        <v>93</v>
      </c>
      <c r="H680" s="6" t="s">
        <v>29</v>
      </c>
      <c r="I680" s="6">
        <v>1981</v>
      </c>
      <c r="J680" s="8">
        <v>29529</v>
      </c>
    </row>
    <row r="681" spans="1:10" x14ac:dyDescent="0.2">
      <c r="A681" s="6" t="s">
        <v>70</v>
      </c>
      <c r="B681" s="7" t="s">
        <v>68</v>
      </c>
      <c r="C681" s="6">
        <v>1</v>
      </c>
      <c r="D681" s="7" t="s">
        <v>68</v>
      </c>
      <c r="E681" s="6">
        <v>94</v>
      </c>
      <c r="H681" s="6" t="s">
        <v>26</v>
      </c>
      <c r="I681" s="6">
        <v>1981</v>
      </c>
      <c r="J681" s="8">
        <v>29578</v>
      </c>
    </row>
    <row r="682" spans="1:10" x14ac:dyDescent="0.2">
      <c r="A682" s="6" t="s">
        <v>70</v>
      </c>
      <c r="B682" s="7" t="s">
        <v>68</v>
      </c>
      <c r="C682" s="6">
        <v>1</v>
      </c>
      <c r="D682" s="7" t="s">
        <v>68</v>
      </c>
      <c r="E682" s="6">
        <v>95</v>
      </c>
      <c r="H682" s="6" t="s">
        <v>27</v>
      </c>
      <c r="I682" s="6">
        <v>1981</v>
      </c>
      <c r="J682" s="8">
        <v>29634</v>
      </c>
    </row>
    <row r="683" spans="1:10" x14ac:dyDescent="0.2">
      <c r="A683" s="6" t="s">
        <v>70</v>
      </c>
      <c r="B683" s="7" t="s">
        <v>68</v>
      </c>
      <c r="C683" s="6">
        <v>1</v>
      </c>
      <c r="D683" s="7" t="s">
        <v>68</v>
      </c>
      <c r="E683" s="6">
        <v>96</v>
      </c>
      <c r="H683" s="6" t="s">
        <v>28</v>
      </c>
      <c r="I683" s="6">
        <v>1981</v>
      </c>
      <c r="J683" s="8">
        <v>29690</v>
      </c>
    </row>
    <row r="684" spans="1:10" x14ac:dyDescent="0.2">
      <c r="A684" s="6" t="s">
        <v>70</v>
      </c>
      <c r="B684" s="7" t="s">
        <v>68</v>
      </c>
      <c r="C684" s="6">
        <v>1</v>
      </c>
      <c r="D684" s="7" t="s">
        <v>68</v>
      </c>
      <c r="E684" s="6">
        <v>97</v>
      </c>
      <c r="H684" s="6" t="s">
        <v>20</v>
      </c>
      <c r="I684" s="6">
        <v>1981</v>
      </c>
      <c r="J684" s="8">
        <v>29718</v>
      </c>
    </row>
    <row r="685" spans="1:10" x14ac:dyDescent="0.2">
      <c r="A685" s="6" t="s">
        <v>70</v>
      </c>
      <c r="B685" s="7" t="s">
        <v>68</v>
      </c>
      <c r="C685" s="6">
        <v>1</v>
      </c>
      <c r="D685" s="7" t="s">
        <v>68</v>
      </c>
      <c r="E685" s="6">
        <v>98</v>
      </c>
      <c r="H685" s="6" t="s">
        <v>21</v>
      </c>
      <c r="I685" s="6">
        <v>1981</v>
      </c>
      <c r="J685" s="8">
        <v>29760</v>
      </c>
    </row>
    <row r="686" spans="1:10" x14ac:dyDescent="0.2">
      <c r="A686" s="6" t="s">
        <v>70</v>
      </c>
      <c r="B686" s="7" t="s">
        <v>68</v>
      </c>
      <c r="C686" s="6">
        <v>1</v>
      </c>
      <c r="D686" s="7" t="s">
        <v>68</v>
      </c>
      <c r="E686" s="6">
        <v>99</v>
      </c>
      <c r="H686" s="6" t="s">
        <v>22</v>
      </c>
      <c r="I686" s="6">
        <v>1981</v>
      </c>
      <c r="J686" s="8">
        <v>29781</v>
      </c>
    </row>
    <row r="687" spans="1:10" x14ac:dyDescent="0.2">
      <c r="A687" s="6" t="s">
        <v>70</v>
      </c>
      <c r="B687" s="7" t="s">
        <v>68</v>
      </c>
      <c r="C687" s="6">
        <v>1</v>
      </c>
      <c r="D687" s="7" t="s">
        <v>68</v>
      </c>
      <c r="E687" s="6">
        <v>100</v>
      </c>
      <c r="H687" s="6" t="s">
        <v>23</v>
      </c>
      <c r="I687" s="6">
        <v>1981</v>
      </c>
      <c r="J687" s="8">
        <v>29802</v>
      </c>
    </row>
    <row r="688" spans="1:10" x14ac:dyDescent="0.2">
      <c r="A688" s="6" t="s">
        <v>70</v>
      </c>
      <c r="B688" s="7" t="s">
        <v>68</v>
      </c>
      <c r="C688" s="6">
        <v>1</v>
      </c>
      <c r="D688" s="7" t="s">
        <v>68</v>
      </c>
      <c r="E688" s="6">
        <v>101</v>
      </c>
      <c r="H688" s="6" t="s">
        <v>25</v>
      </c>
      <c r="I688" s="6">
        <v>1981</v>
      </c>
      <c r="J688" s="8">
        <v>29865</v>
      </c>
    </row>
    <row r="689" spans="1:11" x14ac:dyDescent="0.2">
      <c r="A689" s="6" t="s">
        <v>70</v>
      </c>
      <c r="B689" s="7" t="s">
        <v>68</v>
      </c>
      <c r="C689" s="6">
        <v>1</v>
      </c>
      <c r="D689" s="7" t="s">
        <v>68</v>
      </c>
      <c r="E689" s="6">
        <v>102</v>
      </c>
      <c r="H689" s="6" t="s">
        <v>29</v>
      </c>
      <c r="I689" s="6">
        <v>1982</v>
      </c>
      <c r="J689" s="8">
        <v>29900</v>
      </c>
    </row>
    <row r="690" spans="1:11" x14ac:dyDescent="0.2">
      <c r="A690" s="6" t="s">
        <v>70</v>
      </c>
      <c r="B690" s="7" t="s">
        <v>68</v>
      </c>
      <c r="C690" s="6">
        <v>1</v>
      </c>
      <c r="D690" s="7" t="s">
        <v>68</v>
      </c>
      <c r="E690" s="6">
        <v>103</v>
      </c>
      <c r="H690" s="6" t="s">
        <v>26</v>
      </c>
      <c r="I690" s="6">
        <v>1982</v>
      </c>
      <c r="J690" s="8">
        <v>29942</v>
      </c>
    </row>
    <row r="691" spans="1:11" x14ac:dyDescent="0.2">
      <c r="A691" s="6" t="s">
        <v>70</v>
      </c>
      <c r="B691" s="7" t="s">
        <v>68</v>
      </c>
      <c r="C691" s="6">
        <v>1</v>
      </c>
      <c r="D691" s="7" t="s">
        <v>68</v>
      </c>
      <c r="E691" s="6">
        <v>104</v>
      </c>
      <c r="H691" s="6" t="s">
        <v>27</v>
      </c>
      <c r="I691" s="6">
        <v>1982</v>
      </c>
      <c r="J691" s="8">
        <v>29998</v>
      </c>
    </row>
    <row r="692" spans="1:11" s="87" customFormat="1" x14ac:dyDescent="0.2">
      <c r="A692" s="6" t="s">
        <v>70</v>
      </c>
      <c r="B692" s="7" t="s">
        <v>68</v>
      </c>
      <c r="C692" s="6">
        <v>1</v>
      </c>
      <c r="D692" s="7" t="s">
        <v>68</v>
      </c>
      <c r="E692" s="6">
        <v>105</v>
      </c>
      <c r="F692" s="6"/>
      <c r="H692" s="6" t="s">
        <v>28</v>
      </c>
      <c r="I692" s="6">
        <v>1982</v>
      </c>
      <c r="J692" s="8">
        <v>30047</v>
      </c>
      <c r="K692" s="85"/>
    </row>
    <row r="693" spans="1:11" s="87" customFormat="1" x14ac:dyDescent="0.2">
      <c r="A693" s="6" t="s">
        <v>70</v>
      </c>
      <c r="B693" s="7" t="s">
        <v>68</v>
      </c>
      <c r="C693" s="6">
        <v>1</v>
      </c>
      <c r="D693" s="7" t="s">
        <v>68</v>
      </c>
      <c r="E693" s="6">
        <v>106</v>
      </c>
      <c r="F693" s="6"/>
      <c r="H693" s="6" t="s">
        <v>20</v>
      </c>
      <c r="I693" s="6">
        <v>1982</v>
      </c>
      <c r="J693" s="8">
        <v>30075</v>
      </c>
      <c r="K693" s="85"/>
    </row>
    <row r="694" spans="1:11" s="87" customFormat="1" x14ac:dyDescent="0.2">
      <c r="A694" s="6" t="s">
        <v>70</v>
      </c>
      <c r="B694" s="7" t="s">
        <v>68</v>
      </c>
      <c r="C694" s="6">
        <v>1</v>
      </c>
      <c r="D694" s="7" t="s">
        <v>68</v>
      </c>
      <c r="E694" s="6">
        <v>107</v>
      </c>
      <c r="F694" s="6"/>
      <c r="H694" s="6" t="s">
        <v>21</v>
      </c>
      <c r="I694" s="6">
        <v>1982</v>
      </c>
      <c r="J694" s="8">
        <v>30110</v>
      </c>
      <c r="K694" s="85"/>
    </row>
    <row r="695" spans="1:11" x14ac:dyDescent="0.2">
      <c r="A695" s="6" t="s">
        <v>70</v>
      </c>
      <c r="B695" s="7" t="s">
        <v>68</v>
      </c>
      <c r="C695" s="6">
        <v>1</v>
      </c>
      <c r="D695" s="7" t="s">
        <v>68</v>
      </c>
      <c r="E695" s="6">
        <v>108</v>
      </c>
      <c r="H695" s="6" t="s">
        <v>22</v>
      </c>
      <c r="I695" s="6">
        <v>1982</v>
      </c>
      <c r="J695" s="8">
        <v>30145</v>
      </c>
    </row>
    <row r="696" spans="1:11" x14ac:dyDescent="0.2">
      <c r="A696" s="6" t="s">
        <v>70</v>
      </c>
      <c r="B696" s="7" t="s">
        <v>68</v>
      </c>
      <c r="C696" s="6">
        <v>1</v>
      </c>
      <c r="D696" s="7" t="s">
        <v>68</v>
      </c>
      <c r="E696" s="6">
        <v>109</v>
      </c>
      <c r="H696" s="6" t="s">
        <v>23</v>
      </c>
      <c r="I696" s="6">
        <v>1982</v>
      </c>
      <c r="J696" s="8">
        <v>30173</v>
      </c>
    </row>
    <row r="697" spans="1:11" x14ac:dyDescent="0.2">
      <c r="A697" s="6" t="s">
        <v>70</v>
      </c>
      <c r="B697" s="7" t="s">
        <v>68</v>
      </c>
      <c r="C697" s="6">
        <v>1</v>
      </c>
      <c r="D697" s="7" t="s">
        <v>68</v>
      </c>
      <c r="E697" s="6">
        <v>110</v>
      </c>
      <c r="H697" s="6" t="s">
        <v>25</v>
      </c>
      <c r="I697" s="6">
        <v>1982</v>
      </c>
      <c r="J697" s="8">
        <v>30229</v>
      </c>
    </row>
    <row r="698" spans="1:11" x14ac:dyDescent="0.2">
      <c r="A698" s="6" t="s">
        <v>70</v>
      </c>
      <c r="B698" s="7" t="s">
        <v>68</v>
      </c>
      <c r="C698" s="6">
        <v>1</v>
      </c>
      <c r="D698" s="7" t="s">
        <v>68</v>
      </c>
      <c r="E698" s="6">
        <v>111</v>
      </c>
      <c r="H698" s="6" t="s">
        <v>29</v>
      </c>
      <c r="I698" s="6">
        <v>1983</v>
      </c>
      <c r="J698" s="8">
        <v>30271</v>
      </c>
    </row>
    <row r="699" spans="1:11" x14ac:dyDescent="0.2">
      <c r="A699" s="6" t="s">
        <v>70</v>
      </c>
      <c r="B699" s="7" t="s">
        <v>68</v>
      </c>
      <c r="C699" s="6">
        <v>1</v>
      </c>
      <c r="D699" s="7" t="s">
        <v>68</v>
      </c>
      <c r="E699" s="6">
        <v>112</v>
      </c>
      <c r="H699" s="6" t="s">
        <v>26</v>
      </c>
      <c r="I699" s="6">
        <v>1983</v>
      </c>
      <c r="J699" s="8">
        <v>30306</v>
      </c>
    </row>
    <row r="700" spans="1:11" x14ac:dyDescent="0.2">
      <c r="A700" s="6" t="s">
        <v>70</v>
      </c>
      <c r="B700" s="7" t="s">
        <v>72</v>
      </c>
      <c r="C700" s="6">
        <v>1</v>
      </c>
      <c r="D700" s="7" t="s">
        <v>83</v>
      </c>
      <c r="E700" s="6">
        <v>1</v>
      </c>
      <c r="I700" s="6">
        <v>1978</v>
      </c>
      <c r="J700" s="8">
        <v>28504</v>
      </c>
    </row>
    <row r="701" spans="1:11" x14ac:dyDescent="0.2">
      <c r="A701" s="6" t="s">
        <v>70</v>
      </c>
      <c r="B701" s="7" t="s">
        <v>72</v>
      </c>
      <c r="C701" s="6">
        <v>1</v>
      </c>
      <c r="D701" s="7" t="s">
        <v>75</v>
      </c>
      <c r="E701" s="6">
        <v>1</v>
      </c>
      <c r="H701" s="6" t="s">
        <v>22</v>
      </c>
      <c r="I701" s="6">
        <v>1978</v>
      </c>
      <c r="J701" s="8">
        <v>28675</v>
      </c>
    </row>
    <row r="702" spans="1:11" x14ac:dyDescent="0.2">
      <c r="A702" s="6" t="s">
        <v>70</v>
      </c>
      <c r="B702" s="7" t="s">
        <v>72</v>
      </c>
      <c r="C702" s="6">
        <v>1</v>
      </c>
      <c r="D702" s="7" t="s">
        <v>76</v>
      </c>
      <c r="E702" s="6">
        <v>1</v>
      </c>
      <c r="H702" s="6" t="s">
        <v>23</v>
      </c>
      <c r="I702" s="6">
        <v>1978</v>
      </c>
      <c r="J702" s="8">
        <v>28696</v>
      </c>
    </row>
    <row r="703" spans="1:11" x14ac:dyDescent="0.2">
      <c r="A703" s="6" t="s">
        <v>70</v>
      </c>
      <c r="B703" s="7" t="s">
        <v>72</v>
      </c>
      <c r="C703" s="6">
        <v>1</v>
      </c>
      <c r="D703" s="7" t="s">
        <v>82</v>
      </c>
      <c r="E703" s="6" t="s">
        <v>0</v>
      </c>
      <c r="H703" s="6" t="s">
        <v>25</v>
      </c>
      <c r="I703" s="6">
        <v>1978</v>
      </c>
      <c r="J703" s="8">
        <v>28764</v>
      </c>
    </row>
    <row r="704" spans="1:11" s="87" customFormat="1" x14ac:dyDescent="0.2">
      <c r="A704" s="6" t="s">
        <v>70</v>
      </c>
      <c r="B704" s="7" t="s">
        <v>72</v>
      </c>
      <c r="C704" s="6">
        <v>1</v>
      </c>
      <c r="D704" s="7" t="s">
        <v>73</v>
      </c>
      <c r="E704" s="6">
        <v>1</v>
      </c>
      <c r="F704" s="6"/>
      <c r="G704" s="90"/>
      <c r="H704" s="6" t="s">
        <v>29</v>
      </c>
      <c r="I704" s="6">
        <v>1979</v>
      </c>
      <c r="J704" s="8">
        <v>28822</v>
      </c>
      <c r="K704" s="85"/>
    </row>
    <row r="705" spans="1:11" s="87" customFormat="1" x14ac:dyDescent="0.2">
      <c r="A705" s="6" t="s">
        <v>70</v>
      </c>
      <c r="B705" s="7" t="s">
        <v>72</v>
      </c>
      <c r="C705" s="6">
        <v>1</v>
      </c>
      <c r="D705" s="7" t="s">
        <v>74</v>
      </c>
      <c r="E705" s="6">
        <v>2</v>
      </c>
      <c r="F705" s="6"/>
      <c r="G705" s="90"/>
      <c r="H705" s="6" t="s">
        <v>28</v>
      </c>
      <c r="I705" s="6">
        <v>1979</v>
      </c>
      <c r="J705" s="8">
        <v>28927</v>
      </c>
      <c r="K705" s="85"/>
    </row>
    <row r="706" spans="1:11" s="87" customFormat="1" x14ac:dyDescent="0.2">
      <c r="A706" s="6" t="s">
        <v>70</v>
      </c>
      <c r="B706" s="7" t="s">
        <v>72</v>
      </c>
      <c r="C706" s="6">
        <v>1</v>
      </c>
      <c r="D706" s="7" t="s">
        <v>72</v>
      </c>
      <c r="E706" s="6">
        <v>3</v>
      </c>
      <c r="F706" s="6"/>
      <c r="G706" s="90"/>
      <c r="H706" s="6" t="s">
        <v>21</v>
      </c>
      <c r="I706" s="6">
        <v>1979</v>
      </c>
      <c r="J706" s="8">
        <v>29046</v>
      </c>
      <c r="K706" s="85"/>
    </row>
    <row r="707" spans="1:11" s="87" customFormat="1" x14ac:dyDescent="0.2">
      <c r="A707" s="6" t="s">
        <v>70</v>
      </c>
      <c r="B707" s="7" t="s">
        <v>72</v>
      </c>
      <c r="C707" s="6">
        <v>1</v>
      </c>
      <c r="D707" s="7" t="s">
        <v>72</v>
      </c>
      <c r="E707" s="6">
        <v>4</v>
      </c>
      <c r="F707" s="6"/>
      <c r="G707" s="90"/>
      <c r="H707" s="6" t="s">
        <v>22</v>
      </c>
      <c r="I707" s="6">
        <v>1979</v>
      </c>
      <c r="J707" s="8">
        <v>29053</v>
      </c>
      <c r="K707" s="85"/>
    </row>
    <row r="708" spans="1:11" s="87" customFormat="1" x14ac:dyDescent="0.2">
      <c r="A708" s="6" t="s">
        <v>70</v>
      </c>
      <c r="B708" s="7" t="s">
        <v>72</v>
      </c>
      <c r="C708" s="6">
        <v>1</v>
      </c>
      <c r="D708" s="7" t="s">
        <v>72</v>
      </c>
      <c r="E708" s="6">
        <v>5</v>
      </c>
      <c r="F708" s="6"/>
      <c r="G708" s="90"/>
      <c r="H708" s="6" t="s">
        <v>22</v>
      </c>
      <c r="I708" s="6">
        <v>1979</v>
      </c>
      <c r="J708" s="8">
        <v>29053</v>
      </c>
      <c r="K708" s="85"/>
    </row>
    <row r="709" spans="1:11" s="87" customFormat="1" x14ac:dyDescent="0.2">
      <c r="A709" s="6" t="s">
        <v>70</v>
      </c>
      <c r="B709" s="7" t="s">
        <v>72</v>
      </c>
      <c r="C709" s="6">
        <v>1</v>
      </c>
      <c r="D709" s="7" t="s">
        <v>72</v>
      </c>
      <c r="E709" s="6">
        <v>6</v>
      </c>
      <c r="F709" s="6"/>
      <c r="G709" s="90"/>
      <c r="H709" s="6" t="s">
        <v>23</v>
      </c>
      <c r="I709" s="6">
        <v>1979</v>
      </c>
      <c r="J709" s="8">
        <v>29069</v>
      </c>
      <c r="K709" s="85"/>
    </row>
    <row r="710" spans="1:11" s="87" customFormat="1" x14ac:dyDescent="0.2">
      <c r="A710" s="6" t="s">
        <v>70</v>
      </c>
      <c r="B710" s="7" t="s">
        <v>72</v>
      </c>
      <c r="C710" s="6">
        <v>1</v>
      </c>
      <c r="D710" s="7" t="s">
        <v>315</v>
      </c>
      <c r="E710" s="6" t="s">
        <v>60</v>
      </c>
      <c r="F710" s="6"/>
      <c r="G710" s="90"/>
      <c r="H710" s="6" t="s">
        <v>23</v>
      </c>
      <c r="I710" s="6">
        <v>1979</v>
      </c>
      <c r="J710" s="8">
        <v>29097</v>
      </c>
      <c r="K710" s="85"/>
    </row>
    <row r="711" spans="1:11" s="87" customFormat="1" x14ac:dyDescent="0.2">
      <c r="A711" s="6" t="s">
        <v>70</v>
      </c>
      <c r="B711" s="7" t="s">
        <v>72</v>
      </c>
      <c r="C711" s="6">
        <v>1</v>
      </c>
      <c r="D711" s="7" t="s">
        <v>72</v>
      </c>
      <c r="E711" s="6">
        <v>8</v>
      </c>
      <c r="F711" s="6"/>
      <c r="G711" s="90"/>
      <c r="H711" s="6" t="s">
        <v>23</v>
      </c>
      <c r="I711" s="6">
        <v>1980</v>
      </c>
      <c r="J711" s="8">
        <v>29438</v>
      </c>
      <c r="K711" s="85"/>
    </row>
    <row r="712" spans="1:11" s="87" customFormat="1" x14ac:dyDescent="0.2">
      <c r="A712" s="6" t="s">
        <v>70</v>
      </c>
      <c r="B712" s="7" t="s">
        <v>72</v>
      </c>
      <c r="C712" s="6">
        <v>1</v>
      </c>
      <c r="D712" s="7" t="s">
        <v>72</v>
      </c>
      <c r="E712" s="6">
        <v>9</v>
      </c>
      <c r="F712" s="6"/>
      <c r="G712" s="90"/>
      <c r="H712" s="6" t="s">
        <v>24</v>
      </c>
      <c r="I712" s="6">
        <v>1980</v>
      </c>
      <c r="J712" s="8">
        <v>29438</v>
      </c>
      <c r="K712" s="85"/>
    </row>
    <row r="713" spans="1:11" s="87" customFormat="1" x14ac:dyDescent="0.2">
      <c r="A713" s="6" t="s">
        <v>70</v>
      </c>
      <c r="B713" s="7" t="s">
        <v>72</v>
      </c>
      <c r="C713" s="6">
        <v>1</v>
      </c>
      <c r="D713" s="7" t="s">
        <v>72</v>
      </c>
      <c r="E713" s="6">
        <v>13</v>
      </c>
      <c r="F713" s="6"/>
      <c r="H713" s="6" t="s">
        <v>23</v>
      </c>
      <c r="I713" s="6">
        <v>1981</v>
      </c>
      <c r="J713" s="8">
        <v>29802</v>
      </c>
      <c r="K713" s="85"/>
    </row>
    <row r="714" spans="1:11" x14ac:dyDescent="0.2">
      <c r="A714" s="6" t="s">
        <v>70</v>
      </c>
      <c r="B714" s="7" t="s">
        <v>72</v>
      </c>
      <c r="C714" s="6">
        <v>1</v>
      </c>
      <c r="D714" s="7" t="s">
        <v>72</v>
      </c>
      <c r="E714" s="6">
        <v>14</v>
      </c>
      <c r="H714" s="6" t="s">
        <v>24</v>
      </c>
      <c r="I714" s="6">
        <v>1981</v>
      </c>
      <c r="J714" s="8">
        <v>29816</v>
      </c>
    </row>
    <row r="715" spans="1:11" x14ac:dyDescent="0.2">
      <c r="A715" s="6" t="s">
        <v>70</v>
      </c>
      <c r="B715" s="7" t="s">
        <v>85</v>
      </c>
      <c r="C715" s="6">
        <v>1</v>
      </c>
      <c r="D715" s="7" t="s">
        <v>84</v>
      </c>
      <c r="E715" s="6" t="s">
        <v>0</v>
      </c>
      <c r="H715" s="6" t="s">
        <v>19</v>
      </c>
      <c r="I715" s="6">
        <v>1979</v>
      </c>
      <c r="J715" s="8">
        <v>28945</v>
      </c>
    </row>
  </sheetData>
  <autoFilter ref="A1:K715" xr:uid="{00000000-0001-0000-0700-000000000000}"/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30"/>
  <sheetViews>
    <sheetView workbookViewId="0">
      <pane xSplit="5" ySplit="1" topLeftCell="F2" activePane="bottomRight" state="frozen"/>
      <selection activeCell="A39" sqref="A39"/>
      <selection pane="topRight" activeCell="A39" sqref="A39"/>
      <selection pane="bottomLeft" activeCell="A39" sqref="A39"/>
      <selection pane="bottomRight"/>
    </sheetView>
  </sheetViews>
  <sheetFormatPr defaultRowHeight="11.25" x14ac:dyDescent="0.2"/>
  <cols>
    <col min="1" max="1" width="8.5703125" style="6" bestFit="1" customWidth="1"/>
    <col min="2" max="2" width="42.5703125" style="7" bestFit="1" customWidth="1"/>
    <col min="3" max="3" width="3.5703125" style="6" bestFit="1" customWidth="1"/>
    <col min="4" max="4" width="42.85546875" style="7" bestFit="1" customWidth="1"/>
    <col min="5" max="5" width="6.140625" style="6" bestFit="1" customWidth="1"/>
    <col min="6" max="6" width="6.5703125" style="6" bestFit="1" customWidth="1"/>
    <col min="7" max="7" width="7.140625" style="7" hidden="1" customWidth="1"/>
    <col min="8" max="8" width="8.42578125" style="6" bestFit="1" customWidth="1"/>
    <col min="9" max="9" width="4.5703125" style="6" bestFit="1" customWidth="1"/>
    <col min="10" max="10" width="8.7109375" style="6" bestFit="1" customWidth="1"/>
    <col min="11" max="11" width="4.5703125" style="85" bestFit="1" customWidth="1"/>
    <col min="12" max="16384" width="9.140625" style="7"/>
  </cols>
  <sheetData>
    <row r="1" spans="1:11" s="4" customFormat="1" x14ac:dyDescent="0.2">
      <c r="A1" s="2" t="s">
        <v>17</v>
      </c>
      <c r="B1" s="3" t="s">
        <v>15</v>
      </c>
      <c r="C1" s="2" t="s">
        <v>16</v>
      </c>
      <c r="D1" s="89" t="s">
        <v>336</v>
      </c>
      <c r="E1" s="1" t="s">
        <v>5</v>
      </c>
      <c r="F1" s="1" t="s">
        <v>65</v>
      </c>
      <c r="G1" s="88" t="s">
        <v>306</v>
      </c>
      <c r="H1" s="9" t="s">
        <v>12</v>
      </c>
      <c r="I1" s="2" t="s">
        <v>13</v>
      </c>
      <c r="J1" s="10" t="s">
        <v>6</v>
      </c>
      <c r="K1" s="86" t="s">
        <v>14</v>
      </c>
    </row>
    <row r="2" spans="1:11" x14ac:dyDescent="0.2">
      <c r="A2" s="6" t="s">
        <v>186</v>
      </c>
      <c r="B2" s="7" t="s">
        <v>185</v>
      </c>
      <c r="C2" s="6">
        <v>1</v>
      </c>
      <c r="D2" s="7" t="s">
        <v>185</v>
      </c>
      <c r="E2" s="6" t="s">
        <v>172</v>
      </c>
      <c r="I2" s="6">
        <v>1972</v>
      </c>
      <c r="J2" s="8">
        <v>26358</v>
      </c>
    </row>
    <row r="3" spans="1:11" x14ac:dyDescent="0.2">
      <c r="A3" s="6" t="s">
        <v>186</v>
      </c>
      <c r="B3" s="7" t="s">
        <v>176</v>
      </c>
      <c r="C3" s="6">
        <v>1</v>
      </c>
      <c r="D3" s="7" t="s">
        <v>176</v>
      </c>
      <c r="E3" s="6" t="s">
        <v>172</v>
      </c>
      <c r="H3" s="6" t="s">
        <v>23</v>
      </c>
      <c r="I3" s="6">
        <v>1978</v>
      </c>
      <c r="J3" s="8">
        <v>28764</v>
      </c>
    </row>
    <row r="4" spans="1:11" x14ac:dyDescent="0.2">
      <c r="A4" s="6" t="s">
        <v>186</v>
      </c>
      <c r="B4" s="7" t="s">
        <v>176</v>
      </c>
      <c r="C4" s="6">
        <v>1</v>
      </c>
      <c r="D4" s="7" t="s">
        <v>176</v>
      </c>
      <c r="E4" s="6" t="s">
        <v>174</v>
      </c>
      <c r="I4" s="6">
        <v>1978</v>
      </c>
      <c r="J4" s="8">
        <v>28795</v>
      </c>
    </row>
    <row r="5" spans="1:11" x14ac:dyDescent="0.2">
      <c r="A5" s="6" t="s">
        <v>186</v>
      </c>
      <c r="B5" s="7" t="s">
        <v>184</v>
      </c>
      <c r="C5" s="6">
        <v>1</v>
      </c>
      <c r="D5" s="7" t="s">
        <v>184</v>
      </c>
      <c r="E5" s="6" t="s">
        <v>172</v>
      </c>
      <c r="I5" s="6">
        <v>1976</v>
      </c>
      <c r="J5" s="8">
        <v>27760</v>
      </c>
    </row>
    <row r="6" spans="1:11" x14ac:dyDescent="0.2">
      <c r="A6" s="6" t="s">
        <v>186</v>
      </c>
      <c r="B6" s="7" t="s">
        <v>184</v>
      </c>
      <c r="C6" s="6">
        <v>1</v>
      </c>
      <c r="D6" s="7" t="s">
        <v>184</v>
      </c>
      <c r="E6" s="6" t="s">
        <v>174</v>
      </c>
      <c r="H6" s="6" t="s">
        <v>21</v>
      </c>
      <c r="I6" s="6">
        <v>1976</v>
      </c>
      <c r="J6" s="8">
        <v>27942</v>
      </c>
    </row>
    <row r="7" spans="1:11" x14ac:dyDescent="0.2">
      <c r="A7" s="6" t="s">
        <v>186</v>
      </c>
      <c r="B7" s="7" t="s">
        <v>316</v>
      </c>
      <c r="C7" s="6">
        <v>1</v>
      </c>
      <c r="D7" s="7" t="s">
        <v>316</v>
      </c>
      <c r="E7" s="6" t="s">
        <v>172</v>
      </c>
      <c r="I7" s="6">
        <v>1977</v>
      </c>
      <c r="J7" s="8">
        <v>28126</v>
      </c>
    </row>
    <row r="8" spans="1:11" x14ac:dyDescent="0.2">
      <c r="A8" s="6" t="s">
        <v>186</v>
      </c>
      <c r="B8" s="7" t="s">
        <v>183</v>
      </c>
      <c r="C8" s="6">
        <v>1</v>
      </c>
      <c r="D8" s="7" t="s">
        <v>183</v>
      </c>
      <c r="E8" s="6" t="s">
        <v>172</v>
      </c>
      <c r="I8" s="6">
        <v>1971</v>
      </c>
      <c r="J8" s="8">
        <v>26281</v>
      </c>
    </row>
    <row r="9" spans="1:11" x14ac:dyDescent="0.2">
      <c r="A9" s="6" t="s">
        <v>186</v>
      </c>
      <c r="B9" s="7" t="s">
        <v>183</v>
      </c>
      <c r="C9" s="6">
        <v>1</v>
      </c>
      <c r="D9" s="7" t="s">
        <v>317</v>
      </c>
      <c r="E9" s="6" t="s">
        <v>172</v>
      </c>
      <c r="I9" s="6">
        <v>1983</v>
      </c>
      <c r="J9" s="8">
        <v>30317</v>
      </c>
    </row>
    <row r="10" spans="1:11" x14ac:dyDescent="0.2">
      <c r="A10" s="6" t="s">
        <v>180</v>
      </c>
      <c r="B10" s="7" t="s">
        <v>179</v>
      </c>
      <c r="C10" s="6">
        <v>1</v>
      </c>
      <c r="D10" s="7" t="s">
        <v>179</v>
      </c>
      <c r="E10" s="6" t="s">
        <v>172</v>
      </c>
      <c r="I10" s="6">
        <v>1965</v>
      </c>
      <c r="J10" s="8">
        <v>24061</v>
      </c>
    </row>
    <row r="11" spans="1:11" x14ac:dyDescent="0.2">
      <c r="A11" s="6" t="s">
        <v>180</v>
      </c>
      <c r="B11" s="7" t="s">
        <v>179</v>
      </c>
      <c r="C11" s="6">
        <v>1</v>
      </c>
      <c r="D11" s="7" t="s">
        <v>179</v>
      </c>
      <c r="E11" s="6" t="s">
        <v>174</v>
      </c>
      <c r="I11" s="6">
        <v>1965</v>
      </c>
      <c r="J11" s="8">
        <v>24077</v>
      </c>
    </row>
    <row r="12" spans="1:11" x14ac:dyDescent="0.2">
      <c r="A12" s="74" t="s">
        <v>292</v>
      </c>
      <c r="B12" s="77" t="s">
        <v>293</v>
      </c>
      <c r="C12" s="74">
        <v>3</v>
      </c>
      <c r="D12" s="77" t="s">
        <v>293</v>
      </c>
      <c r="E12" s="74">
        <v>2</v>
      </c>
      <c r="F12" s="74"/>
      <c r="H12" s="74" t="s">
        <v>29</v>
      </c>
      <c r="I12" s="74">
        <v>1959</v>
      </c>
      <c r="J12" s="84">
        <v>21490</v>
      </c>
      <c r="K12" s="78"/>
    </row>
    <row r="13" spans="1:11" x14ac:dyDescent="0.2">
      <c r="A13" s="74" t="s">
        <v>292</v>
      </c>
      <c r="B13" s="77" t="s">
        <v>293</v>
      </c>
      <c r="C13" s="74">
        <v>3</v>
      </c>
      <c r="D13" s="77" t="s">
        <v>293</v>
      </c>
      <c r="E13" s="74">
        <v>3</v>
      </c>
      <c r="F13" s="74"/>
      <c r="H13" s="74" t="s">
        <v>26</v>
      </c>
      <c r="I13" s="74">
        <v>1959</v>
      </c>
      <c r="J13" s="84">
        <v>21551</v>
      </c>
      <c r="K13" s="78"/>
    </row>
    <row r="14" spans="1:11" x14ac:dyDescent="0.2">
      <c r="A14" s="74" t="s">
        <v>292</v>
      </c>
      <c r="B14" s="77" t="s">
        <v>294</v>
      </c>
      <c r="C14" s="74">
        <v>1</v>
      </c>
      <c r="D14" s="77" t="s">
        <v>294</v>
      </c>
      <c r="E14" s="74">
        <v>3</v>
      </c>
      <c r="F14" s="74"/>
      <c r="H14" s="74" t="s">
        <v>28</v>
      </c>
      <c r="I14" s="74">
        <v>1959</v>
      </c>
      <c r="J14" s="84">
        <v>21610</v>
      </c>
      <c r="K14" s="78"/>
    </row>
    <row r="15" spans="1:11" x14ac:dyDescent="0.2">
      <c r="A15" s="74" t="s">
        <v>292</v>
      </c>
      <c r="B15" s="77" t="s">
        <v>295</v>
      </c>
      <c r="C15" s="74">
        <v>2</v>
      </c>
      <c r="D15" s="77" t="s">
        <v>295</v>
      </c>
      <c r="E15" s="74">
        <v>2</v>
      </c>
      <c r="F15" s="74"/>
      <c r="H15" s="74" t="s">
        <v>29</v>
      </c>
      <c r="I15" s="74">
        <v>1959</v>
      </c>
      <c r="J15" s="84">
        <v>21490</v>
      </c>
      <c r="K15" s="78"/>
    </row>
    <row r="16" spans="1:11" x14ac:dyDescent="0.2">
      <c r="A16" s="74" t="s">
        <v>292</v>
      </c>
      <c r="B16" s="77" t="s">
        <v>295</v>
      </c>
      <c r="C16" s="74">
        <v>2</v>
      </c>
      <c r="D16" s="77" t="s">
        <v>295</v>
      </c>
      <c r="E16" s="74">
        <v>3</v>
      </c>
      <c r="F16" s="74"/>
      <c r="H16" s="74" t="s">
        <v>26</v>
      </c>
      <c r="I16" s="74">
        <v>1959</v>
      </c>
      <c r="J16" s="84">
        <v>21551</v>
      </c>
      <c r="K16" s="78"/>
    </row>
    <row r="17" spans="1:11" x14ac:dyDescent="0.2">
      <c r="A17" s="74" t="s">
        <v>292</v>
      </c>
      <c r="B17" s="77" t="s">
        <v>296</v>
      </c>
      <c r="C17" s="74">
        <v>1</v>
      </c>
      <c r="D17" s="77" t="s">
        <v>296</v>
      </c>
      <c r="E17" s="74">
        <v>1</v>
      </c>
      <c r="F17" s="74"/>
      <c r="H17" s="74" t="s">
        <v>25</v>
      </c>
      <c r="I17" s="74">
        <v>1958</v>
      </c>
      <c r="J17" s="84">
        <v>21459</v>
      </c>
      <c r="K17" s="78"/>
    </row>
    <row r="18" spans="1:11" x14ac:dyDescent="0.2">
      <c r="A18" s="74" t="s">
        <v>292</v>
      </c>
      <c r="B18" s="77" t="s">
        <v>296</v>
      </c>
      <c r="C18" s="74">
        <v>1</v>
      </c>
      <c r="D18" s="77" t="s">
        <v>296</v>
      </c>
      <c r="E18" s="74">
        <v>2</v>
      </c>
      <c r="F18" s="74"/>
      <c r="H18" s="74" t="s">
        <v>18</v>
      </c>
      <c r="I18" s="74">
        <v>1959</v>
      </c>
      <c r="J18" s="84">
        <v>21520</v>
      </c>
      <c r="K18" s="78"/>
    </row>
    <row r="19" spans="1:11" x14ac:dyDescent="0.2">
      <c r="A19" s="74" t="s">
        <v>292</v>
      </c>
      <c r="B19" s="77" t="s">
        <v>296</v>
      </c>
      <c r="C19" s="74">
        <v>1</v>
      </c>
      <c r="D19" s="77" t="s">
        <v>296</v>
      </c>
      <c r="E19" s="74">
        <v>3</v>
      </c>
      <c r="F19" s="74"/>
      <c r="H19" s="74" t="s">
        <v>28</v>
      </c>
      <c r="I19" s="74">
        <v>1959</v>
      </c>
      <c r="J19" s="84">
        <v>21610</v>
      </c>
      <c r="K19" s="78"/>
    </row>
    <row r="20" spans="1:11" x14ac:dyDescent="0.2">
      <c r="A20" s="74" t="s">
        <v>292</v>
      </c>
      <c r="B20" s="77" t="s">
        <v>291</v>
      </c>
      <c r="C20" s="74">
        <v>1</v>
      </c>
      <c r="D20" s="77" t="s">
        <v>291</v>
      </c>
      <c r="E20" s="74">
        <v>1</v>
      </c>
      <c r="F20" s="74"/>
      <c r="H20" s="74" t="s">
        <v>25</v>
      </c>
      <c r="I20" s="74">
        <v>1958</v>
      </c>
      <c r="J20" s="84">
        <v>21459</v>
      </c>
      <c r="K20" s="78"/>
    </row>
    <row r="21" spans="1:11" x14ac:dyDescent="0.2">
      <c r="A21" s="74" t="s">
        <v>292</v>
      </c>
      <c r="B21" s="77" t="s">
        <v>291</v>
      </c>
      <c r="C21" s="74">
        <v>1</v>
      </c>
      <c r="D21" s="77" t="s">
        <v>291</v>
      </c>
      <c r="E21" s="74">
        <v>2</v>
      </c>
      <c r="F21" s="74"/>
      <c r="H21" s="74" t="s">
        <v>18</v>
      </c>
      <c r="I21" s="74">
        <v>1959</v>
      </c>
      <c r="J21" s="84">
        <v>21520</v>
      </c>
      <c r="K21" s="78"/>
    </row>
    <row r="22" spans="1:11" x14ac:dyDescent="0.2">
      <c r="A22" s="6" t="s">
        <v>298</v>
      </c>
      <c r="B22" s="7" t="s">
        <v>297</v>
      </c>
      <c r="C22" s="74">
        <v>1</v>
      </c>
      <c r="D22" s="7" t="s">
        <v>297</v>
      </c>
      <c r="E22" s="6">
        <v>1</v>
      </c>
      <c r="H22" s="6" t="s">
        <v>23</v>
      </c>
      <c r="I22" s="6">
        <v>1976</v>
      </c>
      <c r="J22" s="8">
        <v>27973</v>
      </c>
    </row>
    <row r="23" spans="1:11" x14ac:dyDescent="0.2">
      <c r="A23" s="6" t="s">
        <v>298</v>
      </c>
      <c r="B23" s="7" t="s">
        <v>297</v>
      </c>
      <c r="C23" s="74">
        <v>1</v>
      </c>
      <c r="D23" s="7" t="s">
        <v>297</v>
      </c>
      <c r="E23" s="6">
        <v>2</v>
      </c>
      <c r="H23" s="6" t="s">
        <v>25</v>
      </c>
      <c r="I23" s="6">
        <v>1976</v>
      </c>
      <c r="J23" s="8">
        <v>28034</v>
      </c>
    </row>
    <row r="24" spans="1:11" x14ac:dyDescent="0.2">
      <c r="A24" s="6" t="s">
        <v>298</v>
      </c>
      <c r="B24" s="7" t="s">
        <v>297</v>
      </c>
      <c r="C24" s="74">
        <v>1</v>
      </c>
      <c r="D24" s="7" t="s">
        <v>297</v>
      </c>
      <c r="E24" s="6">
        <v>3</v>
      </c>
      <c r="H24" s="6" t="s">
        <v>18</v>
      </c>
      <c r="I24" s="6">
        <v>1977</v>
      </c>
      <c r="J24" s="8">
        <v>28095</v>
      </c>
    </row>
    <row r="25" spans="1:11" x14ac:dyDescent="0.2">
      <c r="A25" s="6" t="s">
        <v>298</v>
      </c>
      <c r="B25" s="7" t="s">
        <v>297</v>
      </c>
      <c r="C25" s="74">
        <v>1</v>
      </c>
      <c r="D25" s="7" t="s">
        <v>297</v>
      </c>
      <c r="E25" s="6">
        <v>4</v>
      </c>
      <c r="H25" s="6" t="s">
        <v>27</v>
      </c>
      <c r="I25" s="6">
        <v>1977</v>
      </c>
      <c r="J25" s="8">
        <v>28157</v>
      </c>
    </row>
    <row r="26" spans="1:11" x14ac:dyDescent="0.2">
      <c r="A26" s="6" t="s">
        <v>298</v>
      </c>
      <c r="B26" s="7" t="s">
        <v>297</v>
      </c>
      <c r="C26" s="74">
        <v>1</v>
      </c>
      <c r="D26" s="7" t="s">
        <v>297</v>
      </c>
      <c r="E26" s="6">
        <v>5</v>
      </c>
      <c r="H26" s="6" t="s">
        <v>19</v>
      </c>
      <c r="I26" s="6">
        <v>1977</v>
      </c>
      <c r="J26" s="8">
        <v>28216</v>
      </c>
    </row>
    <row r="27" spans="1:11" x14ac:dyDescent="0.2">
      <c r="A27" s="6" t="s">
        <v>298</v>
      </c>
      <c r="B27" s="7" t="s">
        <v>297</v>
      </c>
      <c r="C27" s="74">
        <v>1</v>
      </c>
      <c r="D27" s="7" t="s">
        <v>297</v>
      </c>
      <c r="E27" s="6">
        <v>6</v>
      </c>
      <c r="H27" s="6" t="s">
        <v>21</v>
      </c>
      <c r="I27" s="6">
        <v>1977</v>
      </c>
      <c r="J27" s="8">
        <v>28277</v>
      </c>
    </row>
    <row r="28" spans="1:11" x14ac:dyDescent="0.2">
      <c r="A28" s="6" t="s">
        <v>298</v>
      </c>
      <c r="B28" s="7" t="s">
        <v>297</v>
      </c>
      <c r="C28" s="74">
        <v>1</v>
      </c>
      <c r="D28" s="7" t="s">
        <v>297</v>
      </c>
      <c r="E28" s="6">
        <v>7</v>
      </c>
      <c r="H28" s="6" t="s">
        <v>22</v>
      </c>
      <c r="I28" s="6">
        <v>1977</v>
      </c>
      <c r="J28" s="8">
        <v>28307</v>
      </c>
    </row>
    <row r="29" spans="1:11" x14ac:dyDescent="0.2">
      <c r="A29" s="6" t="s">
        <v>178</v>
      </c>
      <c r="B29" s="7" t="s">
        <v>177</v>
      </c>
      <c r="C29" s="6">
        <v>2</v>
      </c>
      <c r="D29" s="7" t="s">
        <v>177</v>
      </c>
      <c r="E29" s="6" t="s">
        <v>172</v>
      </c>
      <c r="I29" s="6">
        <v>1972</v>
      </c>
      <c r="J29" s="8">
        <v>26610</v>
      </c>
    </row>
    <row r="30" spans="1:11" x14ac:dyDescent="0.2">
      <c r="A30" s="6" t="s">
        <v>178</v>
      </c>
      <c r="B30" s="7" t="s">
        <v>177</v>
      </c>
      <c r="C30" s="6">
        <v>2</v>
      </c>
      <c r="D30" s="7" t="s">
        <v>177</v>
      </c>
      <c r="E30" s="6" t="s">
        <v>174</v>
      </c>
      <c r="I30" s="6">
        <v>1972</v>
      </c>
      <c r="J30" s="8">
        <v>26634</v>
      </c>
    </row>
    <row r="31" spans="1:11" x14ac:dyDescent="0.2">
      <c r="A31" s="74" t="s">
        <v>200</v>
      </c>
      <c r="B31" s="77" t="s">
        <v>201</v>
      </c>
      <c r="C31" s="74">
        <v>1</v>
      </c>
      <c r="D31" s="77" t="s">
        <v>201</v>
      </c>
      <c r="E31" s="74">
        <v>1</v>
      </c>
      <c r="F31" s="74"/>
      <c r="H31" s="74" t="s">
        <v>27</v>
      </c>
      <c r="I31" s="74">
        <v>1967</v>
      </c>
      <c r="J31" s="84">
        <v>24504</v>
      </c>
      <c r="K31" s="78"/>
    </row>
    <row r="32" spans="1:11" x14ac:dyDescent="0.2">
      <c r="A32" s="74" t="s">
        <v>200</v>
      </c>
      <c r="B32" s="77" t="s">
        <v>201</v>
      </c>
      <c r="C32" s="74">
        <v>1</v>
      </c>
      <c r="D32" s="77" t="s">
        <v>201</v>
      </c>
      <c r="E32" s="74">
        <v>2</v>
      </c>
      <c r="F32" s="74"/>
      <c r="H32" s="74" t="s">
        <v>19</v>
      </c>
      <c r="I32" s="74">
        <v>1967</v>
      </c>
      <c r="J32" s="84">
        <v>24563</v>
      </c>
      <c r="K32" s="78"/>
    </row>
    <row r="33" spans="1:11" x14ac:dyDescent="0.2">
      <c r="A33" s="74" t="s">
        <v>200</v>
      </c>
      <c r="B33" s="77" t="s">
        <v>201</v>
      </c>
      <c r="C33" s="74">
        <v>1</v>
      </c>
      <c r="D33" s="77" t="s">
        <v>201</v>
      </c>
      <c r="E33" s="74">
        <v>3</v>
      </c>
      <c r="F33" s="74"/>
      <c r="H33" s="74" t="s">
        <v>22</v>
      </c>
      <c r="I33" s="74">
        <v>1967</v>
      </c>
      <c r="J33" s="84">
        <v>24654</v>
      </c>
      <c r="K33" s="78"/>
    </row>
    <row r="34" spans="1:11" x14ac:dyDescent="0.2">
      <c r="A34" s="74" t="s">
        <v>200</v>
      </c>
      <c r="B34" s="77" t="s">
        <v>199</v>
      </c>
      <c r="C34" s="74">
        <v>1</v>
      </c>
      <c r="D34" s="77" t="s">
        <v>199</v>
      </c>
      <c r="E34" s="74">
        <v>1</v>
      </c>
      <c r="F34" s="74"/>
      <c r="H34" s="74" t="s">
        <v>27</v>
      </c>
      <c r="I34" s="74">
        <v>1967</v>
      </c>
      <c r="J34" s="84">
        <v>24504</v>
      </c>
      <c r="K34" s="78"/>
    </row>
    <row r="35" spans="1:11" x14ac:dyDescent="0.2">
      <c r="A35" s="74" t="s">
        <v>200</v>
      </c>
      <c r="B35" s="77" t="s">
        <v>199</v>
      </c>
      <c r="C35" s="74">
        <v>1</v>
      </c>
      <c r="D35" s="77" t="s">
        <v>199</v>
      </c>
      <c r="E35" s="74">
        <v>2</v>
      </c>
      <c r="F35" s="74"/>
      <c r="H35" s="74" t="s">
        <v>19</v>
      </c>
      <c r="I35" s="74">
        <v>1967</v>
      </c>
      <c r="J35" s="84">
        <v>24563</v>
      </c>
      <c r="K35" s="78"/>
    </row>
    <row r="36" spans="1:11" x14ac:dyDescent="0.2">
      <c r="A36" s="6" t="s">
        <v>318</v>
      </c>
      <c r="B36" s="7" t="s">
        <v>173</v>
      </c>
      <c r="C36" s="6">
        <v>1</v>
      </c>
      <c r="D36" s="7" t="s">
        <v>171</v>
      </c>
      <c r="E36" s="6" t="s">
        <v>172</v>
      </c>
      <c r="I36" s="6">
        <v>1976</v>
      </c>
      <c r="J36" s="8">
        <v>27939</v>
      </c>
    </row>
    <row r="37" spans="1:11" x14ac:dyDescent="0.2">
      <c r="A37" s="6" t="s">
        <v>318</v>
      </c>
      <c r="B37" s="7" t="s">
        <v>173</v>
      </c>
      <c r="C37" s="6">
        <v>1</v>
      </c>
      <c r="D37" s="7" t="s">
        <v>171</v>
      </c>
      <c r="E37" s="6" t="s">
        <v>174</v>
      </c>
      <c r="I37" s="6">
        <v>1976</v>
      </c>
      <c r="J37" s="8">
        <v>28004</v>
      </c>
    </row>
    <row r="38" spans="1:11" x14ac:dyDescent="0.2">
      <c r="A38" s="6" t="s">
        <v>318</v>
      </c>
      <c r="B38" s="7" t="s">
        <v>173</v>
      </c>
      <c r="C38" s="6">
        <v>1</v>
      </c>
      <c r="D38" s="7" t="s">
        <v>175</v>
      </c>
      <c r="E38" s="6" t="s">
        <v>172</v>
      </c>
      <c r="I38" s="6">
        <v>1976</v>
      </c>
      <c r="J38" s="8">
        <v>28051</v>
      </c>
    </row>
    <row r="39" spans="1:11" x14ac:dyDescent="0.2">
      <c r="A39" s="6" t="s">
        <v>318</v>
      </c>
      <c r="B39" s="7" t="s">
        <v>173</v>
      </c>
      <c r="C39" s="6">
        <v>1</v>
      </c>
      <c r="D39" s="7" t="s">
        <v>175</v>
      </c>
      <c r="E39" s="6" t="s">
        <v>174</v>
      </c>
      <c r="I39" s="6">
        <v>1976</v>
      </c>
      <c r="J39" s="8">
        <v>28095</v>
      </c>
    </row>
    <row r="40" spans="1:11" x14ac:dyDescent="0.2">
      <c r="A40" s="6" t="s">
        <v>318</v>
      </c>
      <c r="B40" s="7" t="s">
        <v>187</v>
      </c>
      <c r="C40" s="6">
        <v>1</v>
      </c>
      <c r="D40" s="7" t="s">
        <v>187</v>
      </c>
      <c r="E40" s="6" t="s">
        <v>172</v>
      </c>
      <c r="I40" s="6">
        <v>1982</v>
      </c>
      <c r="J40" s="8">
        <v>30103</v>
      </c>
    </row>
    <row r="41" spans="1:11" x14ac:dyDescent="0.2">
      <c r="A41" s="74" t="s">
        <v>300</v>
      </c>
      <c r="B41" s="77" t="s">
        <v>299</v>
      </c>
      <c r="C41" s="74">
        <v>2</v>
      </c>
      <c r="D41" s="77" t="s">
        <v>299</v>
      </c>
      <c r="E41" s="74">
        <v>15</v>
      </c>
      <c r="F41" s="74"/>
      <c r="H41" s="74" t="s">
        <v>28</v>
      </c>
      <c r="I41" s="74">
        <v>1955</v>
      </c>
      <c r="J41" s="84">
        <v>20149</v>
      </c>
      <c r="K41" s="78"/>
    </row>
    <row r="42" spans="1:11" x14ac:dyDescent="0.2">
      <c r="A42" s="74" t="s">
        <v>300</v>
      </c>
      <c r="B42" s="7" t="s">
        <v>301</v>
      </c>
      <c r="C42" s="74">
        <v>2</v>
      </c>
      <c r="D42" s="7" t="s">
        <v>301</v>
      </c>
      <c r="E42" s="74">
        <v>22</v>
      </c>
      <c r="F42" s="74"/>
      <c r="H42" s="74" t="s">
        <v>26</v>
      </c>
      <c r="I42" s="74">
        <v>1955</v>
      </c>
      <c r="J42" s="84">
        <v>20090</v>
      </c>
      <c r="K42" s="78"/>
    </row>
    <row r="43" spans="1:11" x14ac:dyDescent="0.2">
      <c r="A43" s="74" t="s">
        <v>300</v>
      </c>
      <c r="B43" s="7" t="s">
        <v>301</v>
      </c>
      <c r="C43" s="74">
        <v>2</v>
      </c>
      <c r="D43" s="7" t="s">
        <v>301</v>
      </c>
      <c r="E43" s="74">
        <v>23</v>
      </c>
      <c r="F43" s="74"/>
      <c r="H43" s="74" t="s">
        <v>28</v>
      </c>
      <c r="I43" s="74">
        <v>1955</v>
      </c>
      <c r="J43" s="84">
        <v>20149</v>
      </c>
      <c r="K43" s="78"/>
    </row>
    <row r="44" spans="1:11" x14ac:dyDescent="0.2">
      <c r="A44" s="74" t="s">
        <v>300</v>
      </c>
      <c r="B44" s="7" t="s">
        <v>301</v>
      </c>
      <c r="C44" s="74">
        <v>2</v>
      </c>
      <c r="D44" s="7" t="s">
        <v>301</v>
      </c>
      <c r="E44" s="74">
        <v>24</v>
      </c>
      <c r="F44" s="74"/>
      <c r="H44" s="74" t="s">
        <v>20</v>
      </c>
      <c r="I44" s="74">
        <v>1955</v>
      </c>
      <c r="J44" s="84">
        <v>20210</v>
      </c>
      <c r="K44" s="78"/>
    </row>
    <row r="45" spans="1:11" x14ac:dyDescent="0.2">
      <c r="A45" s="74" t="s">
        <v>300</v>
      </c>
      <c r="B45" s="77" t="s">
        <v>302</v>
      </c>
      <c r="C45" s="74">
        <v>2</v>
      </c>
      <c r="D45" s="77" t="s">
        <v>302</v>
      </c>
      <c r="E45" s="74">
        <v>11</v>
      </c>
      <c r="F45" s="74"/>
      <c r="H45" s="74" t="s">
        <v>26</v>
      </c>
      <c r="I45" s="74">
        <v>1955</v>
      </c>
      <c r="J45" s="84">
        <v>20090</v>
      </c>
      <c r="K45" s="78"/>
    </row>
    <row r="46" spans="1:11" x14ac:dyDescent="0.2">
      <c r="A46" s="74" t="s">
        <v>300</v>
      </c>
      <c r="B46" s="77" t="s">
        <v>303</v>
      </c>
      <c r="C46" s="74">
        <v>3</v>
      </c>
      <c r="D46" s="77" t="s">
        <v>303</v>
      </c>
      <c r="E46" s="74">
        <v>10</v>
      </c>
      <c r="F46" s="74"/>
      <c r="H46" s="74" t="s">
        <v>26</v>
      </c>
      <c r="I46" s="74">
        <v>1955</v>
      </c>
      <c r="J46" s="84">
        <v>20090</v>
      </c>
      <c r="K46" s="78"/>
    </row>
    <row r="47" spans="1:11" x14ac:dyDescent="0.2">
      <c r="A47" s="74" t="s">
        <v>300</v>
      </c>
      <c r="B47" s="77" t="s">
        <v>303</v>
      </c>
      <c r="C47" s="74">
        <v>3</v>
      </c>
      <c r="D47" s="77" t="s">
        <v>303</v>
      </c>
      <c r="E47" s="74">
        <v>11</v>
      </c>
      <c r="F47" s="74"/>
      <c r="H47" s="74" t="s">
        <v>28</v>
      </c>
      <c r="I47" s="74">
        <v>1955</v>
      </c>
      <c r="J47" s="84">
        <v>20149</v>
      </c>
      <c r="K47" s="78"/>
    </row>
    <row r="48" spans="1:11" x14ac:dyDescent="0.2">
      <c r="A48" s="74" t="s">
        <v>300</v>
      </c>
      <c r="B48" s="77" t="s">
        <v>303</v>
      </c>
      <c r="C48" s="74">
        <v>3</v>
      </c>
      <c r="D48" s="77" t="s">
        <v>303</v>
      </c>
      <c r="E48" s="74">
        <v>12</v>
      </c>
      <c r="F48" s="74"/>
      <c r="H48" s="74" t="s">
        <v>20</v>
      </c>
      <c r="I48" s="74">
        <v>1955</v>
      </c>
      <c r="J48" s="84">
        <v>20210</v>
      </c>
      <c r="K48" s="78"/>
    </row>
    <row r="49" spans="1:11" x14ac:dyDescent="0.2">
      <c r="A49" s="74" t="s">
        <v>300</v>
      </c>
      <c r="B49" s="77" t="s">
        <v>304</v>
      </c>
      <c r="C49" s="74">
        <v>1</v>
      </c>
      <c r="D49" s="77" t="s">
        <v>304</v>
      </c>
      <c r="E49" s="74">
        <v>17</v>
      </c>
      <c r="F49" s="74"/>
      <c r="H49" s="74" t="s">
        <v>26</v>
      </c>
      <c r="I49" s="74">
        <v>1955</v>
      </c>
      <c r="J49" s="84">
        <v>20090</v>
      </c>
      <c r="K49" s="78"/>
    </row>
    <row r="50" spans="1:11" x14ac:dyDescent="0.2">
      <c r="A50" s="74" t="s">
        <v>300</v>
      </c>
      <c r="B50" s="77" t="s">
        <v>304</v>
      </c>
      <c r="C50" s="74">
        <v>1</v>
      </c>
      <c r="D50" s="77" t="s">
        <v>304</v>
      </c>
      <c r="E50" s="74">
        <v>18</v>
      </c>
      <c r="F50" s="74"/>
      <c r="H50" s="74" t="s">
        <v>28</v>
      </c>
      <c r="I50" s="74">
        <v>1955</v>
      </c>
      <c r="J50" s="84">
        <v>20149</v>
      </c>
      <c r="K50" s="78"/>
    </row>
    <row r="51" spans="1:11" x14ac:dyDescent="0.2">
      <c r="A51" s="74" t="s">
        <v>300</v>
      </c>
      <c r="B51" s="77" t="s">
        <v>304</v>
      </c>
      <c r="C51" s="74">
        <v>1</v>
      </c>
      <c r="D51" s="77" t="s">
        <v>304</v>
      </c>
      <c r="E51" s="74">
        <v>19</v>
      </c>
      <c r="F51" s="74"/>
      <c r="H51" s="74" t="s">
        <v>20</v>
      </c>
      <c r="I51" s="74">
        <v>1955</v>
      </c>
      <c r="J51" s="84">
        <v>20210</v>
      </c>
      <c r="K51" s="78"/>
    </row>
    <row r="52" spans="1:11" x14ac:dyDescent="0.2">
      <c r="A52" s="74" t="s">
        <v>257</v>
      </c>
      <c r="B52" s="77" t="s">
        <v>286</v>
      </c>
      <c r="C52" s="74">
        <v>1</v>
      </c>
      <c r="D52" s="77" t="s">
        <v>286</v>
      </c>
      <c r="E52" s="74" t="s">
        <v>287</v>
      </c>
      <c r="F52" s="74"/>
      <c r="H52" s="74"/>
      <c r="I52" s="74">
        <v>1978</v>
      </c>
      <c r="J52" s="84">
        <v>28491</v>
      </c>
      <c r="K52" s="78"/>
    </row>
    <row r="53" spans="1:11" x14ac:dyDescent="0.2">
      <c r="A53" s="6" t="s">
        <v>257</v>
      </c>
      <c r="B53" s="77" t="s">
        <v>286</v>
      </c>
      <c r="C53" s="6">
        <v>1</v>
      </c>
      <c r="D53" s="77" t="s">
        <v>286</v>
      </c>
      <c r="E53" s="6" t="s">
        <v>196</v>
      </c>
      <c r="I53" s="6">
        <v>1978</v>
      </c>
      <c r="J53" s="8">
        <v>28522</v>
      </c>
    </row>
    <row r="54" spans="1:11" x14ac:dyDescent="0.2">
      <c r="A54" s="74" t="s">
        <v>257</v>
      </c>
      <c r="B54" s="77" t="s">
        <v>286</v>
      </c>
      <c r="C54" s="74">
        <v>1</v>
      </c>
      <c r="D54" s="77" t="s">
        <v>286</v>
      </c>
      <c r="E54" s="74" t="s">
        <v>288</v>
      </c>
      <c r="F54" s="74"/>
      <c r="H54" s="74"/>
      <c r="I54" s="74">
        <v>1978</v>
      </c>
      <c r="J54" s="84">
        <v>28522</v>
      </c>
      <c r="K54" s="78"/>
    </row>
    <row r="55" spans="1:11" x14ac:dyDescent="0.2">
      <c r="A55" s="6" t="s">
        <v>257</v>
      </c>
      <c r="B55" s="77" t="s">
        <v>286</v>
      </c>
      <c r="C55" s="6">
        <v>1</v>
      </c>
      <c r="D55" s="77" t="s">
        <v>286</v>
      </c>
      <c r="E55" s="6" t="s">
        <v>197</v>
      </c>
      <c r="I55" s="6">
        <v>1978</v>
      </c>
      <c r="J55" s="8">
        <v>28550</v>
      </c>
    </row>
    <row r="56" spans="1:11" x14ac:dyDescent="0.2">
      <c r="A56" s="6" t="s">
        <v>257</v>
      </c>
      <c r="B56" s="77" t="s">
        <v>286</v>
      </c>
      <c r="C56" s="6">
        <v>1</v>
      </c>
      <c r="D56" s="77" t="s">
        <v>286</v>
      </c>
      <c r="E56" s="6" t="s">
        <v>195</v>
      </c>
      <c r="I56" s="6">
        <v>1978</v>
      </c>
      <c r="J56" s="8">
        <v>28642</v>
      </c>
    </row>
    <row r="57" spans="1:11" x14ac:dyDescent="0.2">
      <c r="A57" s="74" t="s">
        <v>257</v>
      </c>
      <c r="B57" s="77" t="s">
        <v>286</v>
      </c>
      <c r="C57" s="74">
        <v>1</v>
      </c>
      <c r="D57" s="77" t="s">
        <v>286</v>
      </c>
      <c r="E57" s="74" t="s">
        <v>289</v>
      </c>
      <c r="F57" s="74"/>
      <c r="H57" s="74"/>
      <c r="I57" s="74">
        <v>1978</v>
      </c>
      <c r="J57" s="84">
        <v>28672</v>
      </c>
      <c r="K57" s="78"/>
    </row>
    <row r="58" spans="1:11" x14ac:dyDescent="0.2">
      <c r="A58" s="74" t="s">
        <v>257</v>
      </c>
      <c r="B58" s="77" t="s">
        <v>286</v>
      </c>
      <c r="C58" s="74">
        <v>1</v>
      </c>
      <c r="D58" s="77" t="s">
        <v>286</v>
      </c>
      <c r="E58" s="74" t="s">
        <v>290</v>
      </c>
      <c r="F58" s="74"/>
      <c r="H58" s="74"/>
      <c r="I58" s="74">
        <v>1978</v>
      </c>
      <c r="J58" s="84">
        <v>28703</v>
      </c>
      <c r="K58" s="78"/>
    </row>
    <row r="59" spans="1:11" x14ac:dyDescent="0.2">
      <c r="A59" s="6" t="s">
        <v>257</v>
      </c>
      <c r="B59" s="77" t="s">
        <v>286</v>
      </c>
      <c r="C59" s="6">
        <v>1</v>
      </c>
      <c r="D59" s="77" t="s">
        <v>286</v>
      </c>
      <c r="E59" s="6" t="s">
        <v>198</v>
      </c>
      <c r="I59" s="6">
        <v>1978</v>
      </c>
      <c r="J59" s="8">
        <v>28734</v>
      </c>
    </row>
    <row r="60" spans="1:11" x14ac:dyDescent="0.2">
      <c r="A60" s="74" t="s">
        <v>257</v>
      </c>
      <c r="B60" s="77" t="s">
        <v>188</v>
      </c>
      <c r="C60" s="74">
        <v>1</v>
      </c>
      <c r="D60" s="77" t="s">
        <v>188</v>
      </c>
      <c r="E60" s="74" t="s">
        <v>258</v>
      </c>
      <c r="F60" s="74"/>
      <c r="H60" s="74"/>
      <c r="I60" s="74">
        <v>1974</v>
      </c>
      <c r="J60" s="84">
        <v>27030</v>
      </c>
      <c r="K60" s="78"/>
    </row>
    <row r="61" spans="1:11" x14ac:dyDescent="0.2">
      <c r="A61" s="74" t="s">
        <v>257</v>
      </c>
      <c r="B61" s="77" t="s">
        <v>188</v>
      </c>
      <c r="C61" s="74">
        <v>1</v>
      </c>
      <c r="D61" s="77" t="s">
        <v>188</v>
      </c>
      <c r="E61" s="74" t="s">
        <v>259</v>
      </c>
      <c r="F61" s="74"/>
      <c r="H61" s="74"/>
      <c r="I61" s="74">
        <v>1974</v>
      </c>
      <c r="J61" s="84">
        <v>27061</v>
      </c>
      <c r="K61" s="78"/>
    </row>
    <row r="62" spans="1:11" x14ac:dyDescent="0.2">
      <c r="A62" s="74" t="s">
        <v>257</v>
      </c>
      <c r="B62" s="77" t="s">
        <v>188</v>
      </c>
      <c r="C62" s="74">
        <v>1</v>
      </c>
      <c r="D62" s="77" t="s">
        <v>188</v>
      </c>
      <c r="E62" s="74" t="s">
        <v>259</v>
      </c>
      <c r="F62" s="74" t="s">
        <v>65</v>
      </c>
      <c r="H62" s="74"/>
      <c r="I62" s="74">
        <v>1979</v>
      </c>
      <c r="J62" s="84">
        <v>27061</v>
      </c>
      <c r="K62" s="78"/>
    </row>
    <row r="63" spans="1:11" x14ac:dyDescent="0.2">
      <c r="A63" s="74" t="s">
        <v>257</v>
      </c>
      <c r="B63" s="77" t="s">
        <v>188</v>
      </c>
      <c r="C63" s="74">
        <v>1</v>
      </c>
      <c r="D63" s="77" t="s">
        <v>188</v>
      </c>
      <c r="E63" s="74" t="s">
        <v>260</v>
      </c>
      <c r="F63" s="74"/>
      <c r="H63" s="74"/>
      <c r="I63" s="74">
        <v>1974</v>
      </c>
      <c r="J63" s="84">
        <v>27089</v>
      </c>
      <c r="K63" s="78"/>
    </row>
    <row r="64" spans="1:11" x14ac:dyDescent="0.2">
      <c r="A64" s="74" t="s">
        <v>257</v>
      </c>
      <c r="B64" s="77" t="s">
        <v>188</v>
      </c>
      <c r="C64" s="74">
        <v>1</v>
      </c>
      <c r="D64" s="77" t="s">
        <v>188</v>
      </c>
      <c r="E64" s="74" t="s">
        <v>261</v>
      </c>
      <c r="F64" s="74"/>
      <c r="H64" s="74"/>
      <c r="I64" s="74">
        <v>1974</v>
      </c>
      <c r="J64" s="84">
        <v>27120</v>
      </c>
      <c r="K64" s="78"/>
    </row>
    <row r="65" spans="1:11" x14ac:dyDescent="0.2">
      <c r="A65" s="74" t="s">
        <v>257</v>
      </c>
      <c r="B65" s="77" t="s">
        <v>188</v>
      </c>
      <c r="C65" s="74">
        <v>1</v>
      </c>
      <c r="D65" s="77" t="s">
        <v>188</v>
      </c>
      <c r="E65" s="74" t="s">
        <v>262</v>
      </c>
      <c r="F65" s="74"/>
      <c r="H65" s="74"/>
      <c r="I65" s="74">
        <v>1974</v>
      </c>
      <c r="J65" s="84">
        <v>27150</v>
      </c>
      <c r="K65" s="78"/>
    </row>
    <row r="66" spans="1:11" x14ac:dyDescent="0.2">
      <c r="A66" s="74" t="s">
        <v>257</v>
      </c>
      <c r="B66" s="77" t="s">
        <v>188</v>
      </c>
      <c r="C66" s="74">
        <v>1</v>
      </c>
      <c r="D66" s="77" t="s">
        <v>188</v>
      </c>
      <c r="E66" s="74" t="s">
        <v>263</v>
      </c>
      <c r="F66" s="74"/>
      <c r="H66" s="74"/>
      <c r="I66" s="74">
        <v>1974</v>
      </c>
      <c r="J66" s="84">
        <v>27181</v>
      </c>
      <c r="K66" s="78"/>
    </row>
    <row r="67" spans="1:11" x14ac:dyDescent="0.2">
      <c r="A67" s="74" t="s">
        <v>257</v>
      </c>
      <c r="B67" s="77" t="s">
        <v>188</v>
      </c>
      <c r="C67" s="74">
        <v>1</v>
      </c>
      <c r="D67" s="77" t="s">
        <v>188</v>
      </c>
      <c r="E67" s="74" t="s">
        <v>264</v>
      </c>
      <c r="F67" s="74"/>
      <c r="H67" s="74"/>
      <c r="I67" s="74">
        <v>1974</v>
      </c>
      <c r="J67" s="84">
        <v>27211</v>
      </c>
      <c r="K67" s="78"/>
    </row>
    <row r="68" spans="1:11" x14ac:dyDescent="0.2">
      <c r="A68" s="74" t="s">
        <v>257</v>
      </c>
      <c r="B68" s="77" t="s">
        <v>188</v>
      </c>
      <c r="C68" s="74">
        <v>1</v>
      </c>
      <c r="D68" s="77" t="s">
        <v>188</v>
      </c>
      <c r="E68" s="74" t="s">
        <v>265</v>
      </c>
      <c r="F68" s="74"/>
      <c r="H68" s="74"/>
      <c r="I68" s="74">
        <v>1974</v>
      </c>
      <c r="J68" s="84">
        <v>27242</v>
      </c>
      <c r="K68" s="78"/>
    </row>
    <row r="69" spans="1:11" x14ac:dyDescent="0.2">
      <c r="A69" s="74" t="s">
        <v>257</v>
      </c>
      <c r="B69" s="77" t="s">
        <v>188</v>
      </c>
      <c r="C69" s="74">
        <v>1</v>
      </c>
      <c r="D69" s="77" t="s">
        <v>188</v>
      </c>
      <c r="E69" s="74" t="s">
        <v>266</v>
      </c>
      <c r="F69" s="74"/>
      <c r="H69" s="74"/>
      <c r="I69" s="74">
        <v>1974</v>
      </c>
      <c r="J69" s="84">
        <v>27273</v>
      </c>
      <c r="K69" s="78"/>
    </row>
    <row r="70" spans="1:11" x14ac:dyDescent="0.2">
      <c r="A70" s="74" t="s">
        <v>257</v>
      </c>
      <c r="B70" s="77" t="s">
        <v>188</v>
      </c>
      <c r="C70" s="74">
        <v>1</v>
      </c>
      <c r="D70" s="77" t="s">
        <v>188</v>
      </c>
      <c r="E70" s="74" t="s">
        <v>267</v>
      </c>
      <c r="F70" s="74"/>
      <c r="H70" s="74"/>
      <c r="I70" s="74">
        <v>1974</v>
      </c>
      <c r="J70" s="84">
        <v>27303</v>
      </c>
      <c r="K70" s="78"/>
    </row>
    <row r="71" spans="1:11" x14ac:dyDescent="0.2">
      <c r="A71" s="74" t="s">
        <v>257</v>
      </c>
      <c r="B71" s="77" t="s">
        <v>188</v>
      </c>
      <c r="C71" s="74">
        <v>1</v>
      </c>
      <c r="D71" s="77" t="s">
        <v>188</v>
      </c>
      <c r="E71" s="74" t="s">
        <v>268</v>
      </c>
      <c r="F71" s="74"/>
      <c r="H71" s="74"/>
      <c r="I71" s="74">
        <v>1974</v>
      </c>
      <c r="J71" s="84">
        <v>27334</v>
      </c>
      <c r="K71" s="78"/>
    </row>
    <row r="72" spans="1:11" x14ac:dyDescent="0.2">
      <c r="A72" s="74" t="s">
        <v>257</v>
      </c>
      <c r="B72" s="77" t="s">
        <v>188</v>
      </c>
      <c r="C72" s="74">
        <v>1</v>
      </c>
      <c r="D72" s="77" t="s">
        <v>188</v>
      </c>
      <c r="E72" s="74" t="s">
        <v>269</v>
      </c>
      <c r="F72" s="74"/>
      <c r="H72" s="74"/>
      <c r="I72" s="74">
        <v>1974</v>
      </c>
      <c r="J72" s="84">
        <v>27364</v>
      </c>
      <c r="K72" s="78"/>
    </row>
    <row r="73" spans="1:11" x14ac:dyDescent="0.2">
      <c r="A73" s="74" t="s">
        <v>257</v>
      </c>
      <c r="B73" s="77" t="s">
        <v>188</v>
      </c>
      <c r="C73" s="74">
        <v>1</v>
      </c>
      <c r="D73" s="77" t="s">
        <v>188</v>
      </c>
      <c r="E73" s="74" t="s">
        <v>270</v>
      </c>
      <c r="F73" s="74"/>
      <c r="H73" s="74"/>
      <c r="I73" s="74">
        <v>1975</v>
      </c>
      <c r="J73" s="84">
        <v>27576</v>
      </c>
      <c r="K73" s="78"/>
    </row>
    <row r="74" spans="1:11" x14ac:dyDescent="0.2">
      <c r="A74" s="74" t="s">
        <v>257</v>
      </c>
      <c r="B74" s="77" t="s">
        <v>188</v>
      </c>
      <c r="C74" s="74">
        <v>1</v>
      </c>
      <c r="D74" s="77" t="s">
        <v>188</v>
      </c>
      <c r="E74" s="74" t="s">
        <v>271</v>
      </c>
      <c r="F74" s="74"/>
      <c r="H74" s="74"/>
      <c r="I74" s="74">
        <v>1975</v>
      </c>
      <c r="J74" s="84">
        <v>27607</v>
      </c>
      <c r="K74" s="78"/>
    </row>
    <row r="75" spans="1:11" x14ac:dyDescent="0.2">
      <c r="A75" s="74" t="s">
        <v>257</v>
      </c>
      <c r="B75" s="77" t="s">
        <v>188</v>
      </c>
      <c r="C75" s="74">
        <v>1</v>
      </c>
      <c r="D75" s="77" t="s">
        <v>188</v>
      </c>
      <c r="E75" s="74" t="s">
        <v>272</v>
      </c>
      <c r="F75" s="74"/>
      <c r="H75" s="74"/>
      <c r="I75" s="74">
        <v>1975</v>
      </c>
      <c r="J75" s="84">
        <v>27638</v>
      </c>
      <c r="K75" s="78"/>
    </row>
    <row r="76" spans="1:11" x14ac:dyDescent="0.2">
      <c r="A76" s="6" t="s">
        <v>257</v>
      </c>
      <c r="B76" s="7" t="s">
        <v>188</v>
      </c>
      <c r="C76" s="6">
        <v>1</v>
      </c>
      <c r="D76" s="7" t="s">
        <v>188</v>
      </c>
      <c r="E76" s="6" t="s">
        <v>189</v>
      </c>
      <c r="I76" s="6">
        <v>1975</v>
      </c>
      <c r="J76" s="8">
        <v>27668</v>
      </c>
    </row>
    <row r="77" spans="1:11" x14ac:dyDescent="0.2">
      <c r="A77" s="74" t="s">
        <v>257</v>
      </c>
      <c r="B77" s="77" t="s">
        <v>188</v>
      </c>
      <c r="C77" s="74">
        <v>1</v>
      </c>
      <c r="D77" s="77" t="s">
        <v>188</v>
      </c>
      <c r="E77" s="74" t="s">
        <v>189</v>
      </c>
      <c r="F77" s="74" t="s">
        <v>65</v>
      </c>
      <c r="H77" s="74"/>
      <c r="I77" s="74">
        <v>1979</v>
      </c>
      <c r="J77" s="84">
        <v>27668</v>
      </c>
      <c r="K77" s="78"/>
    </row>
    <row r="78" spans="1:11" x14ac:dyDescent="0.2">
      <c r="A78" s="6" t="s">
        <v>257</v>
      </c>
      <c r="B78" s="7" t="s">
        <v>188</v>
      </c>
      <c r="C78" s="6">
        <v>1</v>
      </c>
      <c r="D78" s="7" t="s">
        <v>188</v>
      </c>
      <c r="E78" s="6" t="s">
        <v>190</v>
      </c>
      <c r="I78" s="6">
        <v>1975</v>
      </c>
      <c r="J78" s="8">
        <v>27699</v>
      </c>
    </row>
    <row r="79" spans="1:11" x14ac:dyDescent="0.2">
      <c r="A79" s="74" t="s">
        <v>257</v>
      </c>
      <c r="B79" s="77" t="s">
        <v>188</v>
      </c>
      <c r="C79" s="74">
        <v>1</v>
      </c>
      <c r="D79" s="77" t="s">
        <v>188</v>
      </c>
      <c r="E79" s="74" t="s">
        <v>273</v>
      </c>
      <c r="F79" s="74"/>
      <c r="H79" s="74"/>
      <c r="I79" s="74">
        <v>1976</v>
      </c>
      <c r="J79" s="84">
        <v>27760</v>
      </c>
      <c r="K79" s="78"/>
    </row>
    <row r="80" spans="1:11" x14ac:dyDescent="0.2">
      <c r="A80" s="6" t="s">
        <v>257</v>
      </c>
      <c r="B80" s="7" t="s">
        <v>188</v>
      </c>
      <c r="C80" s="6">
        <v>1</v>
      </c>
      <c r="D80" s="7" t="s">
        <v>188</v>
      </c>
      <c r="E80" s="6" t="s">
        <v>191</v>
      </c>
      <c r="I80" s="6">
        <v>1976</v>
      </c>
      <c r="J80" s="8">
        <v>27791</v>
      </c>
    </row>
    <row r="81" spans="1:11" x14ac:dyDescent="0.2">
      <c r="A81" s="74" t="s">
        <v>257</v>
      </c>
      <c r="B81" s="77" t="s">
        <v>188</v>
      </c>
      <c r="C81" s="74">
        <v>1</v>
      </c>
      <c r="D81" s="77" t="s">
        <v>188</v>
      </c>
      <c r="E81" s="74" t="s">
        <v>274</v>
      </c>
      <c r="F81" s="74"/>
      <c r="H81" s="74"/>
      <c r="I81" s="74">
        <v>1976</v>
      </c>
      <c r="J81" s="84">
        <v>27820</v>
      </c>
      <c r="K81" s="78"/>
    </row>
    <row r="82" spans="1:11" x14ac:dyDescent="0.2">
      <c r="A82" s="74" t="s">
        <v>257</v>
      </c>
      <c r="B82" s="77" t="s">
        <v>188</v>
      </c>
      <c r="C82" s="74">
        <v>1</v>
      </c>
      <c r="D82" s="77" t="s">
        <v>188</v>
      </c>
      <c r="E82" s="74" t="s">
        <v>275</v>
      </c>
      <c r="F82" s="74"/>
      <c r="H82" s="74"/>
      <c r="I82" s="74">
        <v>1976</v>
      </c>
      <c r="J82" s="84">
        <v>27851</v>
      </c>
      <c r="K82" s="78"/>
    </row>
    <row r="83" spans="1:11" x14ac:dyDescent="0.2">
      <c r="A83" s="6" t="s">
        <v>257</v>
      </c>
      <c r="B83" s="7" t="s">
        <v>188</v>
      </c>
      <c r="C83" s="6">
        <v>1</v>
      </c>
      <c r="D83" s="7" t="s">
        <v>188</v>
      </c>
      <c r="E83" s="6" t="s">
        <v>192</v>
      </c>
      <c r="I83" s="6">
        <v>1978</v>
      </c>
      <c r="J83" s="8">
        <v>28491</v>
      </c>
    </row>
    <row r="84" spans="1:11" x14ac:dyDescent="0.2">
      <c r="A84" s="6" t="s">
        <v>257</v>
      </c>
      <c r="B84" s="7" t="s">
        <v>188</v>
      </c>
      <c r="C84" s="6">
        <v>1</v>
      </c>
      <c r="D84" s="7" t="s">
        <v>188</v>
      </c>
      <c r="E84" s="6" t="s">
        <v>193</v>
      </c>
      <c r="I84" s="6">
        <v>1978</v>
      </c>
      <c r="J84" s="8">
        <v>28491</v>
      </c>
    </row>
    <row r="85" spans="1:11" x14ac:dyDescent="0.2">
      <c r="A85" s="6" t="s">
        <v>257</v>
      </c>
      <c r="B85" s="7" t="s">
        <v>188</v>
      </c>
      <c r="C85" s="6">
        <v>1</v>
      </c>
      <c r="D85" s="7" t="s">
        <v>188</v>
      </c>
      <c r="E85" s="6" t="s">
        <v>194</v>
      </c>
      <c r="I85" s="6">
        <v>1978</v>
      </c>
      <c r="J85" s="8">
        <v>28491</v>
      </c>
    </row>
    <row r="86" spans="1:11" x14ac:dyDescent="0.2">
      <c r="A86" s="74" t="s">
        <v>257</v>
      </c>
      <c r="B86" s="77" t="s">
        <v>188</v>
      </c>
      <c r="C86" s="74">
        <v>1</v>
      </c>
      <c r="D86" s="77" t="s">
        <v>188</v>
      </c>
      <c r="E86" s="74" t="s">
        <v>276</v>
      </c>
      <c r="F86" s="74"/>
      <c r="H86" s="74"/>
      <c r="I86" s="74">
        <v>1978</v>
      </c>
      <c r="J86" s="84">
        <v>28491</v>
      </c>
      <c r="K86" s="78"/>
    </row>
    <row r="87" spans="1:11" x14ac:dyDescent="0.2">
      <c r="A87" s="74" t="s">
        <v>257</v>
      </c>
      <c r="B87" s="77" t="s">
        <v>188</v>
      </c>
      <c r="C87" s="74">
        <v>1</v>
      </c>
      <c r="D87" s="77" t="s">
        <v>188</v>
      </c>
      <c r="E87" s="74" t="s">
        <v>277</v>
      </c>
      <c r="F87" s="74"/>
      <c r="H87" s="74"/>
      <c r="I87" s="74">
        <v>1979</v>
      </c>
      <c r="J87" s="84">
        <v>28856</v>
      </c>
      <c r="K87" s="78"/>
    </row>
    <row r="88" spans="1:11" x14ac:dyDescent="0.2">
      <c r="A88" s="74" t="s">
        <v>257</v>
      </c>
      <c r="B88" s="77" t="s">
        <v>188</v>
      </c>
      <c r="C88" s="74">
        <v>1</v>
      </c>
      <c r="D88" s="77" t="s">
        <v>188</v>
      </c>
      <c r="E88" s="74" t="s">
        <v>278</v>
      </c>
      <c r="F88" s="74"/>
      <c r="H88" s="74"/>
      <c r="I88" s="74">
        <v>1979</v>
      </c>
      <c r="J88" s="84">
        <v>28887</v>
      </c>
      <c r="K88" s="78"/>
    </row>
    <row r="89" spans="1:11" x14ac:dyDescent="0.2">
      <c r="A89" s="74" t="s">
        <v>257</v>
      </c>
      <c r="B89" s="77" t="s">
        <v>188</v>
      </c>
      <c r="C89" s="74">
        <v>1</v>
      </c>
      <c r="D89" s="77" t="s">
        <v>188</v>
      </c>
      <c r="E89" s="74" t="s">
        <v>279</v>
      </c>
      <c r="F89" s="74"/>
      <c r="H89" s="74"/>
      <c r="I89" s="74">
        <v>1979</v>
      </c>
      <c r="J89" s="84">
        <v>28915</v>
      </c>
      <c r="K89" s="78"/>
    </row>
    <row r="90" spans="1:11" x14ac:dyDescent="0.2">
      <c r="A90" s="74" t="s">
        <v>257</v>
      </c>
      <c r="B90" s="77" t="s">
        <v>188</v>
      </c>
      <c r="C90" s="74">
        <v>1</v>
      </c>
      <c r="D90" s="77" t="s">
        <v>188</v>
      </c>
      <c r="E90" s="74" t="s">
        <v>280</v>
      </c>
      <c r="F90" s="74"/>
      <c r="H90" s="74"/>
      <c r="I90" s="74">
        <v>1979</v>
      </c>
      <c r="J90" s="84">
        <v>28946</v>
      </c>
      <c r="K90" s="78"/>
    </row>
    <row r="91" spans="1:11" x14ac:dyDescent="0.2">
      <c r="A91" s="74" t="s">
        <v>257</v>
      </c>
      <c r="B91" s="77" t="s">
        <v>188</v>
      </c>
      <c r="C91" s="74">
        <v>1</v>
      </c>
      <c r="D91" s="77" t="s">
        <v>188</v>
      </c>
      <c r="E91" s="74" t="s">
        <v>281</v>
      </c>
      <c r="F91" s="74"/>
      <c r="H91" s="74"/>
      <c r="I91" s="74">
        <v>1979</v>
      </c>
      <c r="J91" s="84">
        <v>28976</v>
      </c>
      <c r="K91" s="78"/>
    </row>
    <row r="92" spans="1:11" x14ac:dyDescent="0.2">
      <c r="A92" s="74" t="s">
        <v>257</v>
      </c>
      <c r="B92" s="77" t="s">
        <v>188</v>
      </c>
      <c r="C92" s="74">
        <v>1</v>
      </c>
      <c r="D92" s="77" t="s">
        <v>188</v>
      </c>
      <c r="E92" s="74" t="s">
        <v>282</v>
      </c>
      <c r="F92" s="74"/>
      <c r="H92" s="74"/>
      <c r="I92" s="74">
        <v>1979</v>
      </c>
      <c r="J92" s="84">
        <v>29007</v>
      </c>
      <c r="K92" s="78"/>
    </row>
    <row r="93" spans="1:11" x14ac:dyDescent="0.2">
      <c r="A93" s="74" t="s">
        <v>257</v>
      </c>
      <c r="B93" s="77" t="s">
        <v>188</v>
      </c>
      <c r="C93" s="74">
        <v>1</v>
      </c>
      <c r="D93" s="77" t="s">
        <v>188</v>
      </c>
      <c r="E93" s="74" t="s">
        <v>283</v>
      </c>
      <c r="F93" s="74"/>
      <c r="H93" s="74"/>
      <c r="I93" s="74">
        <v>1979</v>
      </c>
      <c r="J93" s="84">
        <v>29037</v>
      </c>
      <c r="K93" s="78"/>
    </row>
    <row r="94" spans="1:11" x14ac:dyDescent="0.2">
      <c r="A94" s="74" t="s">
        <v>257</v>
      </c>
      <c r="B94" s="77" t="s">
        <v>188</v>
      </c>
      <c r="C94" s="74">
        <v>1</v>
      </c>
      <c r="D94" s="77" t="s">
        <v>188</v>
      </c>
      <c r="E94" s="74" t="s">
        <v>284</v>
      </c>
      <c r="F94" s="74"/>
      <c r="H94" s="74"/>
      <c r="I94" s="74">
        <v>1979</v>
      </c>
      <c r="J94" s="84">
        <v>29068</v>
      </c>
      <c r="K94" s="78"/>
    </row>
    <row r="95" spans="1:11" x14ac:dyDescent="0.2">
      <c r="A95" s="74" t="s">
        <v>257</v>
      </c>
      <c r="B95" s="77" t="s">
        <v>285</v>
      </c>
      <c r="C95" s="74">
        <v>1</v>
      </c>
      <c r="D95" s="77" t="s">
        <v>285</v>
      </c>
      <c r="E95" s="74">
        <v>2002</v>
      </c>
      <c r="F95" s="74"/>
      <c r="H95" s="74"/>
      <c r="I95" s="74">
        <v>1982</v>
      </c>
      <c r="J95" s="84">
        <v>29952</v>
      </c>
      <c r="K95" s="78"/>
    </row>
    <row r="96" spans="1:11" x14ac:dyDescent="0.2">
      <c r="A96" s="74" t="s">
        <v>257</v>
      </c>
      <c r="B96" s="77" t="s">
        <v>285</v>
      </c>
      <c r="C96" s="74">
        <v>1</v>
      </c>
      <c r="D96" s="77" t="s">
        <v>285</v>
      </c>
      <c r="E96" s="74">
        <v>2003</v>
      </c>
      <c r="F96" s="74"/>
      <c r="H96" s="74"/>
      <c r="I96" s="74">
        <v>1982</v>
      </c>
      <c r="J96" s="84">
        <v>29952</v>
      </c>
      <c r="K96" s="78"/>
    </row>
    <row r="97" spans="1:11" x14ac:dyDescent="0.2">
      <c r="A97" s="74" t="s">
        <v>257</v>
      </c>
      <c r="B97" s="77" t="s">
        <v>285</v>
      </c>
      <c r="C97" s="74">
        <v>1</v>
      </c>
      <c r="D97" s="77" t="s">
        <v>285</v>
      </c>
      <c r="E97" s="74">
        <v>2004</v>
      </c>
      <c r="F97" s="74"/>
      <c r="H97" s="74"/>
      <c r="I97" s="74">
        <v>1982</v>
      </c>
      <c r="J97" s="84">
        <v>29952</v>
      </c>
      <c r="K97" s="78"/>
    </row>
    <row r="98" spans="1:11" x14ac:dyDescent="0.2">
      <c r="A98" s="6" t="s">
        <v>257</v>
      </c>
      <c r="B98" s="77" t="s">
        <v>285</v>
      </c>
      <c r="C98" s="6">
        <v>1</v>
      </c>
      <c r="D98" s="77" t="s">
        <v>285</v>
      </c>
      <c r="E98" s="6">
        <v>2005</v>
      </c>
      <c r="I98" s="6">
        <v>1982</v>
      </c>
      <c r="J98" s="8">
        <v>29952</v>
      </c>
    </row>
    <row r="99" spans="1:11" x14ac:dyDescent="0.2">
      <c r="A99" s="74" t="s">
        <v>257</v>
      </c>
      <c r="B99" s="77" t="s">
        <v>285</v>
      </c>
      <c r="C99" s="74">
        <v>1</v>
      </c>
      <c r="D99" s="77" t="s">
        <v>285</v>
      </c>
      <c r="E99" s="74">
        <v>2011</v>
      </c>
      <c r="F99" s="74"/>
      <c r="H99" s="74"/>
      <c r="I99" s="74">
        <v>1982</v>
      </c>
      <c r="J99" s="84">
        <v>29952</v>
      </c>
      <c r="K99" s="78"/>
    </row>
    <row r="100" spans="1:11" x14ac:dyDescent="0.2">
      <c r="A100" s="74" t="s">
        <v>320</v>
      </c>
      <c r="B100" s="77" t="s">
        <v>329</v>
      </c>
      <c r="C100" s="74">
        <v>1</v>
      </c>
      <c r="D100" s="77" t="s">
        <v>329</v>
      </c>
      <c r="E100" s="74" t="s">
        <v>172</v>
      </c>
      <c r="F100" s="74"/>
      <c r="H100" s="74"/>
      <c r="I100" s="74">
        <v>1979</v>
      </c>
      <c r="J100" s="84">
        <v>28978</v>
      </c>
      <c r="K100" s="78"/>
    </row>
    <row r="101" spans="1:11" x14ac:dyDescent="0.2">
      <c r="A101" s="74" t="s">
        <v>320</v>
      </c>
      <c r="B101" s="77" t="s">
        <v>329</v>
      </c>
      <c r="C101" s="74">
        <v>1</v>
      </c>
      <c r="D101" s="77" t="s">
        <v>329</v>
      </c>
      <c r="E101" s="74" t="s">
        <v>222</v>
      </c>
      <c r="F101" s="74"/>
      <c r="H101" s="74"/>
      <c r="I101" s="74">
        <v>1979</v>
      </c>
      <c r="J101" s="84">
        <v>28978</v>
      </c>
      <c r="K101" s="78"/>
    </row>
    <row r="102" spans="1:11" x14ac:dyDescent="0.2">
      <c r="A102" s="6" t="s">
        <v>320</v>
      </c>
      <c r="B102" s="7" t="s">
        <v>181</v>
      </c>
      <c r="C102" s="6">
        <v>1</v>
      </c>
      <c r="D102" s="7" t="s">
        <v>181</v>
      </c>
      <c r="E102" s="6" t="s">
        <v>172</v>
      </c>
      <c r="I102" s="6">
        <v>1979</v>
      </c>
      <c r="J102" s="8">
        <v>29045</v>
      </c>
    </row>
    <row r="103" spans="1:11" x14ac:dyDescent="0.2">
      <c r="A103" s="6" t="s">
        <v>320</v>
      </c>
      <c r="B103" s="7" t="s">
        <v>181</v>
      </c>
      <c r="C103" s="6">
        <v>1</v>
      </c>
      <c r="D103" s="7" t="s">
        <v>181</v>
      </c>
      <c r="E103" s="6" t="s">
        <v>174</v>
      </c>
      <c r="I103" s="6">
        <v>1979</v>
      </c>
      <c r="J103" s="8">
        <v>29045</v>
      </c>
    </row>
    <row r="104" spans="1:11" x14ac:dyDescent="0.2">
      <c r="A104" s="74" t="s">
        <v>320</v>
      </c>
      <c r="B104" s="77" t="s">
        <v>325</v>
      </c>
      <c r="C104" s="74">
        <v>1</v>
      </c>
      <c r="D104" s="77" t="s">
        <v>325</v>
      </c>
      <c r="E104" s="74" t="s">
        <v>172</v>
      </c>
      <c r="F104" s="74"/>
      <c r="H104" s="74"/>
      <c r="I104" s="74">
        <v>1978</v>
      </c>
      <c r="J104" s="84">
        <v>28633</v>
      </c>
      <c r="K104" s="78"/>
    </row>
    <row r="105" spans="1:11" x14ac:dyDescent="0.2">
      <c r="A105" s="74" t="s">
        <v>320</v>
      </c>
      <c r="B105" s="77" t="s">
        <v>325</v>
      </c>
      <c r="C105" s="74">
        <v>1</v>
      </c>
      <c r="D105" s="77" t="s">
        <v>325</v>
      </c>
      <c r="E105" s="74" t="s">
        <v>222</v>
      </c>
      <c r="F105" s="74"/>
      <c r="H105" s="74"/>
      <c r="I105" s="74">
        <v>1978</v>
      </c>
      <c r="J105" s="84">
        <v>28633</v>
      </c>
      <c r="K105" s="78"/>
    </row>
    <row r="106" spans="1:11" x14ac:dyDescent="0.2">
      <c r="A106" s="74" t="s">
        <v>320</v>
      </c>
      <c r="B106" s="77" t="s">
        <v>323</v>
      </c>
      <c r="C106" s="74">
        <v>1</v>
      </c>
      <c r="D106" s="77" t="s">
        <v>323</v>
      </c>
      <c r="E106" s="74" t="s">
        <v>172</v>
      </c>
      <c r="F106" s="74"/>
      <c r="H106" s="74"/>
      <c r="I106" s="74">
        <v>1976</v>
      </c>
      <c r="J106" s="84">
        <v>28059</v>
      </c>
      <c r="K106" s="78"/>
    </row>
    <row r="107" spans="1:11" x14ac:dyDescent="0.2">
      <c r="A107" s="74" t="s">
        <v>320</v>
      </c>
      <c r="B107" s="77" t="s">
        <v>323</v>
      </c>
      <c r="C107" s="74">
        <v>1</v>
      </c>
      <c r="D107" s="77" t="s">
        <v>323</v>
      </c>
      <c r="E107" s="74" t="s">
        <v>222</v>
      </c>
      <c r="F107" s="74"/>
      <c r="H107" s="74"/>
      <c r="I107" s="74">
        <v>1976</v>
      </c>
      <c r="J107" s="84">
        <v>28059</v>
      </c>
      <c r="K107" s="78"/>
    </row>
    <row r="108" spans="1:11" x14ac:dyDescent="0.2">
      <c r="A108" s="74" t="s">
        <v>320</v>
      </c>
      <c r="B108" s="77" t="s">
        <v>332</v>
      </c>
      <c r="C108" s="74">
        <v>1</v>
      </c>
      <c r="D108" s="77" t="s">
        <v>332</v>
      </c>
      <c r="E108" s="74" t="s">
        <v>172</v>
      </c>
      <c r="F108" s="74"/>
      <c r="H108" s="74"/>
      <c r="I108" s="74">
        <v>1979</v>
      </c>
      <c r="J108" s="84">
        <v>29143</v>
      </c>
      <c r="K108" s="78"/>
    </row>
    <row r="109" spans="1:11" x14ac:dyDescent="0.2">
      <c r="A109" s="74" t="s">
        <v>320</v>
      </c>
      <c r="B109" s="77" t="s">
        <v>332</v>
      </c>
      <c r="C109" s="74">
        <v>1</v>
      </c>
      <c r="D109" s="77" t="s">
        <v>332</v>
      </c>
      <c r="E109" s="74" t="s">
        <v>222</v>
      </c>
      <c r="F109" s="74"/>
      <c r="H109" s="74"/>
      <c r="I109" s="74">
        <v>1979</v>
      </c>
      <c r="J109" s="84">
        <v>29143</v>
      </c>
      <c r="K109" s="78"/>
    </row>
    <row r="110" spans="1:11" x14ac:dyDescent="0.2">
      <c r="A110" s="74" t="s">
        <v>320</v>
      </c>
      <c r="B110" s="77" t="s">
        <v>331</v>
      </c>
      <c r="C110" s="74">
        <v>1</v>
      </c>
      <c r="D110" s="77" t="s">
        <v>331</v>
      </c>
      <c r="E110" s="74" t="s">
        <v>172</v>
      </c>
      <c r="F110" s="74"/>
      <c r="H110" s="74"/>
      <c r="I110" s="74">
        <v>1979</v>
      </c>
      <c r="J110" s="84">
        <v>29122</v>
      </c>
      <c r="K110" s="78"/>
    </row>
    <row r="111" spans="1:11" x14ac:dyDescent="0.2">
      <c r="A111" s="74" t="s">
        <v>320</v>
      </c>
      <c r="B111" s="77" t="s">
        <v>331</v>
      </c>
      <c r="C111" s="74">
        <v>1</v>
      </c>
      <c r="D111" s="77" t="s">
        <v>331</v>
      </c>
      <c r="E111" s="74" t="s">
        <v>222</v>
      </c>
      <c r="F111" s="74"/>
      <c r="H111" s="74"/>
      <c r="I111" s="74">
        <v>1979</v>
      </c>
      <c r="J111" s="84">
        <v>29122</v>
      </c>
      <c r="K111" s="78"/>
    </row>
    <row r="112" spans="1:11" x14ac:dyDescent="0.2">
      <c r="A112" s="74" t="s">
        <v>320</v>
      </c>
      <c r="B112" s="77" t="s">
        <v>330</v>
      </c>
      <c r="C112" s="74">
        <v>1</v>
      </c>
      <c r="D112" s="77" t="s">
        <v>330</v>
      </c>
      <c r="E112" s="74" t="s">
        <v>172</v>
      </c>
      <c r="F112" s="74"/>
      <c r="H112" s="74"/>
      <c r="I112" s="74">
        <v>1979</v>
      </c>
      <c r="J112" s="84">
        <v>29111</v>
      </c>
      <c r="K112" s="78"/>
    </row>
    <row r="113" spans="1:11" x14ac:dyDescent="0.2">
      <c r="A113" s="74" t="s">
        <v>320</v>
      </c>
      <c r="B113" s="77" t="s">
        <v>330</v>
      </c>
      <c r="C113" s="74">
        <v>1</v>
      </c>
      <c r="D113" s="77" t="s">
        <v>330</v>
      </c>
      <c r="E113" s="74" t="s">
        <v>222</v>
      </c>
      <c r="F113" s="74"/>
      <c r="H113" s="74"/>
      <c r="I113" s="74">
        <v>1979</v>
      </c>
      <c r="J113" s="84">
        <v>29111</v>
      </c>
      <c r="K113" s="78"/>
    </row>
    <row r="114" spans="1:11" x14ac:dyDescent="0.2">
      <c r="A114" s="6" t="s">
        <v>320</v>
      </c>
      <c r="B114" s="7" t="s">
        <v>182</v>
      </c>
      <c r="C114" s="6">
        <v>1</v>
      </c>
      <c r="D114" s="7" t="s">
        <v>182</v>
      </c>
      <c r="E114" s="6" t="s">
        <v>172</v>
      </c>
      <c r="I114" s="6">
        <v>1979</v>
      </c>
      <c r="J114" s="8">
        <v>29124</v>
      </c>
    </row>
    <row r="115" spans="1:11" x14ac:dyDescent="0.2">
      <c r="A115" s="6" t="s">
        <v>320</v>
      </c>
      <c r="B115" s="7" t="s">
        <v>182</v>
      </c>
      <c r="C115" s="6">
        <v>1</v>
      </c>
      <c r="D115" s="7" t="s">
        <v>182</v>
      </c>
      <c r="E115" s="6" t="s">
        <v>174</v>
      </c>
      <c r="I115" s="6">
        <v>1979</v>
      </c>
      <c r="J115" s="8">
        <v>29124</v>
      </c>
    </row>
    <row r="116" spans="1:11" x14ac:dyDescent="0.2">
      <c r="A116" s="74" t="s">
        <v>320</v>
      </c>
      <c r="B116" s="77" t="s">
        <v>333</v>
      </c>
      <c r="C116" s="74">
        <v>1</v>
      </c>
      <c r="D116" s="77" t="s">
        <v>333</v>
      </c>
      <c r="E116" s="74" t="s">
        <v>172</v>
      </c>
      <c r="F116" s="74"/>
      <c r="H116" s="74"/>
      <c r="I116" s="74">
        <v>1978</v>
      </c>
      <c r="J116" s="84">
        <v>28491</v>
      </c>
      <c r="K116" s="78"/>
    </row>
    <row r="117" spans="1:11" x14ac:dyDescent="0.2">
      <c r="A117" s="74" t="s">
        <v>320</v>
      </c>
      <c r="B117" s="77" t="s">
        <v>326</v>
      </c>
      <c r="C117" s="74">
        <v>1</v>
      </c>
      <c r="D117" s="77" t="s">
        <v>326</v>
      </c>
      <c r="E117" s="74" t="s">
        <v>172</v>
      </c>
      <c r="F117" s="74"/>
      <c r="H117" s="74"/>
      <c r="I117" s="74">
        <v>1978</v>
      </c>
      <c r="J117" s="84">
        <v>28672</v>
      </c>
      <c r="K117" s="78"/>
    </row>
    <row r="118" spans="1:11" x14ac:dyDescent="0.2">
      <c r="A118" s="74" t="s">
        <v>320</v>
      </c>
      <c r="B118" s="77" t="s">
        <v>326</v>
      </c>
      <c r="C118" s="74">
        <v>1</v>
      </c>
      <c r="D118" s="77" t="s">
        <v>326</v>
      </c>
      <c r="E118" s="74" t="s">
        <v>222</v>
      </c>
      <c r="F118" s="74"/>
      <c r="H118" s="74"/>
      <c r="I118" s="74">
        <v>1978</v>
      </c>
      <c r="J118" s="84">
        <v>28672</v>
      </c>
      <c r="K118" s="78"/>
    </row>
    <row r="119" spans="1:11" x14ac:dyDescent="0.2">
      <c r="A119" s="74" t="s">
        <v>320</v>
      </c>
      <c r="B119" s="77" t="s">
        <v>328</v>
      </c>
      <c r="C119" s="74">
        <v>1</v>
      </c>
      <c r="D119" s="77" t="s">
        <v>328</v>
      </c>
      <c r="E119" s="74" t="s">
        <v>172</v>
      </c>
      <c r="F119" s="74"/>
      <c r="H119" s="74"/>
      <c r="I119" s="74">
        <v>1978</v>
      </c>
      <c r="J119" s="84">
        <v>28789</v>
      </c>
      <c r="K119" s="78"/>
    </row>
    <row r="120" spans="1:11" x14ac:dyDescent="0.2">
      <c r="A120" s="74" t="s">
        <v>320</v>
      </c>
      <c r="B120" s="77" t="s">
        <v>328</v>
      </c>
      <c r="C120" s="74">
        <v>1</v>
      </c>
      <c r="D120" s="77" t="s">
        <v>328</v>
      </c>
      <c r="E120" s="74" t="s">
        <v>222</v>
      </c>
      <c r="F120" s="74"/>
      <c r="H120" s="74"/>
      <c r="I120" s="74">
        <v>1978</v>
      </c>
      <c r="J120" s="84">
        <v>28789</v>
      </c>
      <c r="K120" s="78"/>
    </row>
    <row r="121" spans="1:11" x14ac:dyDescent="0.2">
      <c r="A121" s="74" t="s">
        <v>320</v>
      </c>
      <c r="B121" s="77" t="s">
        <v>334</v>
      </c>
      <c r="C121" s="74">
        <v>1</v>
      </c>
      <c r="D121" s="77" t="s">
        <v>334</v>
      </c>
      <c r="E121" s="74" t="s">
        <v>222</v>
      </c>
      <c r="F121" s="74"/>
      <c r="H121" s="74"/>
      <c r="I121" s="74">
        <v>1978</v>
      </c>
      <c r="J121" s="84">
        <v>28788</v>
      </c>
      <c r="K121" s="78"/>
    </row>
    <row r="122" spans="1:11" x14ac:dyDescent="0.2">
      <c r="A122" s="6" t="s">
        <v>320</v>
      </c>
      <c r="B122" s="7" t="s">
        <v>319</v>
      </c>
      <c r="C122" s="6">
        <v>1</v>
      </c>
      <c r="D122" s="7" t="s">
        <v>319</v>
      </c>
      <c r="E122" s="6" t="s">
        <v>174</v>
      </c>
      <c r="I122" s="6">
        <v>1980</v>
      </c>
      <c r="J122" s="8">
        <v>29312</v>
      </c>
    </row>
    <row r="123" spans="1:11" x14ac:dyDescent="0.2">
      <c r="A123" s="74" t="s">
        <v>320</v>
      </c>
      <c r="B123" s="77" t="s">
        <v>321</v>
      </c>
      <c r="C123" s="74">
        <v>1</v>
      </c>
      <c r="D123" s="77" t="s">
        <v>321</v>
      </c>
      <c r="E123" s="74" t="s">
        <v>172</v>
      </c>
      <c r="F123" s="74"/>
      <c r="H123" s="74"/>
      <c r="I123" s="74">
        <v>1974</v>
      </c>
      <c r="J123" s="84">
        <v>27302</v>
      </c>
      <c r="K123" s="78"/>
    </row>
    <row r="124" spans="1:11" x14ac:dyDescent="0.2">
      <c r="A124" s="74" t="s">
        <v>320</v>
      </c>
      <c r="B124" s="77" t="s">
        <v>321</v>
      </c>
      <c r="C124" s="74">
        <v>1</v>
      </c>
      <c r="D124" s="77" t="s">
        <v>321</v>
      </c>
      <c r="E124" s="74" t="s">
        <v>222</v>
      </c>
      <c r="F124" s="74"/>
      <c r="H124" s="74"/>
      <c r="I124" s="74">
        <v>1974</v>
      </c>
      <c r="J124" s="84">
        <v>27302</v>
      </c>
      <c r="K124" s="78"/>
    </row>
    <row r="125" spans="1:11" x14ac:dyDescent="0.2">
      <c r="A125" s="74" t="s">
        <v>320</v>
      </c>
      <c r="B125" s="77" t="s">
        <v>327</v>
      </c>
      <c r="C125" s="74">
        <v>1</v>
      </c>
      <c r="D125" s="77" t="s">
        <v>327</v>
      </c>
      <c r="E125" s="74" t="s">
        <v>172</v>
      </c>
      <c r="F125" s="74"/>
      <c r="H125" s="74"/>
      <c r="I125" s="74">
        <v>1978</v>
      </c>
      <c r="J125" s="84">
        <v>28711</v>
      </c>
      <c r="K125" s="78"/>
    </row>
    <row r="126" spans="1:11" x14ac:dyDescent="0.2">
      <c r="A126" s="74" t="s">
        <v>320</v>
      </c>
      <c r="B126" s="77" t="s">
        <v>327</v>
      </c>
      <c r="C126" s="74">
        <v>1</v>
      </c>
      <c r="D126" s="77" t="s">
        <v>327</v>
      </c>
      <c r="E126" s="74" t="s">
        <v>174</v>
      </c>
      <c r="F126" s="74"/>
      <c r="H126" s="74"/>
      <c r="I126" s="74">
        <v>1978</v>
      </c>
      <c r="J126" s="84">
        <v>28711</v>
      </c>
      <c r="K126" s="78"/>
    </row>
    <row r="127" spans="1:11" x14ac:dyDescent="0.2">
      <c r="A127" s="74" t="s">
        <v>320</v>
      </c>
      <c r="B127" s="77" t="s">
        <v>322</v>
      </c>
      <c r="C127" s="74">
        <v>1</v>
      </c>
      <c r="D127" s="77" t="s">
        <v>322</v>
      </c>
      <c r="E127" s="74" t="s">
        <v>172</v>
      </c>
      <c r="F127" s="74"/>
      <c r="H127" s="74"/>
      <c r="I127" s="74">
        <v>1975</v>
      </c>
      <c r="J127" s="84">
        <v>27689</v>
      </c>
      <c r="K127" s="78"/>
    </row>
    <row r="128" spans="1:11" x14ac:dyDescent="0.2">
      <c r="A128" s="74" t="s">
        <v>320</v>
      </c>
      <c r="B128" s="77" t="s">
        <v>322</v>
      </c>
      <c r="C128" s="74">
        <v>1</v>
      </c>
      <c r="D128" s="77" t="s">
        <v>322</v>
      </c>
      <c r="E128" s="74" t="s">
        <v>222</v>
      </c>
      <c r="F128" s="74"/>
      <c r="H128" s="74"/>
      <c r="I128" s="74">
        <v>1975</v>
      </c>
      <c r="J128" s="84">
        <v>27689</v>
      </c>
      <c r="K128" s="78"/>
    </row>
    <row r="129" spans="1:11" x14ac:dyDescent="0.2">
      <c r="A129" s="74" t="s">
        <v>320</v>
      </c>
      <c r="B129" s="77" t="s">
        <v>324</v>
      </c>
      <c r="C129" s="74">
        <v>1</v>
      </c>
      <c r="D129" s="77" t="s">
        <v>324</v>
      </c>
      <c r="E129" s="74" t="s">
        <v>172</v>
      </c>
      <c r="F129" s="74"/>
      <c r="H129" s="74"/>
      <c r="I129" s="74">
        <v>1977</v>
      </c>
      <c r="J129" s="84">
        <v>28430</v>
      </c>
      <c r="K129" s="78"/>
    </row>
    <row r="130" spans="1:11" x14ac:dyDescent="0.2">
      <c r="A130" s="74" t="s">
        <v>320</v>
      </c>
      <c r="B130" s="77" t="s">
        <v>324</v>
      </c>
      <c r="C130" s="74">
        <v>1</v>
      </c>
      <c r="D130" s="77" t="s">
        <v>324</v>
      </c>
      <c r="E130" s="74" t="s">
        <v>222</v>
      </c>
      <c r="F130" s="74"/>
      <c r="H130" s="74"/>
      <c r="I130" s="74">
        <v>1977</v>
      </c>
      <c r="J130" s="84">
        <v>28430</v>
      </c>
      <c r="K130" s="78"/>
    </row>
  </sheetData>
  <autoFilter ref="A1:K130" xr:uid="{00000000-0001-0000-0800-000000000000}"/>
  <sortState xmlns:xlrd2="http://schemas.microsoft.com/office/spreadsheetml/2017/richdata2" ref="D2:K130">
    <sortCondition ref="J2:J130"/>
  </sortState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Stats</vt:lpstr>
      <vt:lpstr>POST-CODE</vt:lpstr>
      <vt:lpstr>Atlas</vt:lpstr>
      <vt:lpstr>King</vt:lpstr>
      <vt:lpstr>MF</vt:lpstr>
      <vt:lpstr>Skywald</vt:lpstr>
      <vt:lpstr>Tower</vt:lpstr>
      <vt:lpstr>Warren</vt:lpstr>
      <vt:lpstr>Other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2011-03-14T18:54:56Z</dcterms:created>
  <dcterms:modified xsi:type="dcterms:W3CDTF">2024-06-30T08:53:41Z</dcterms:modified>
</cp:coreProperties>
</file>